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7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Poredak lige" sheetId="8" r:id="rId8"/>
    <sheet name="hendikep tablica" sheetId="9" r:id="rId9"/>
  </sheets>
  <definedNames>
    <definedName name="_xlnm._FilterDatabase" localSheetId="4" hidden="1">'5. kolo'!$A$7:$I$83</definedName>
  </definedNames>
  <calcPr fullCalcOnLoad="1"/>
</workbook>
</file>

<file path=xl/sharedStrings.xml><?xml version="1.0" encoding="utf-8"?>
<sst xmlns="http://schemas.openxmlformats.org/spreadsheetml/2006/main" count="1934" uniqueCount="304">
  <si>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</si>
  <si>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</si>
  <si>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</si>
  <si>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</si>
  <si>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</si>
  <si>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</si>
  <si>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</si>
  <si>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</si>
  <si>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Pretpostavljeni rekord staze:</t>
  </si>
  <si>
    <t>Starost</t>
  </si>
  <si>
    <t>do 34</t>
  </si>
  <si>
    <t>Muški(%)</t>
  </si>
  <si>
    <t>Žene(%)</t>
  </si>
  <si>
    <t>Ivan</t>
  </si>
  <si>
    <t>Stanić</t>
  </si>
  <si>
    <t>Bratulić</t>
  </si>
  <si>
    <t>Srđan</t>
  </si>
  <si>
    <t>Božić</t>
  </si>
  <si>
    <t>Sandi</t>
  </si>
  <si>
    <t>Lukšić</t>
  </si>
  <si>
    <t>Lučano</t>
  </si>
  <si>
    <t>Sošić</t>
  </si>
  <si>
    <t>Senad</t>
  </si>
  <si>
    <t>Hodžić</t>
  </si>
  <si>
    <t>Lončar</t>
  </si>
  <si>
    <t>Robert</t>
  </si>
  <si>
    <t>Damir</t>
  </si>
  <si>
    <t>Mateis</t>
  </si>
  <si>
    <t>Emanuel</t>
  </si>
  <si>
    <t>Radolović</t>
  </si>
  <si>
    <t>Vlado</t>
  </si>
  <si>
    <t>Šćur</t>
  </si>
  <si>
    <t>Godište</t>
  </si>
  <si>
    <t>Do 18 godina (Ž)</t>
  </si>
  <si>
    <t>Do 18 godina (M)</t>
  </si>
  <si>
    <t>Žene</t>
  </si>
  <si>
    <t>Tubić</t>
  </si>
  <si>
    <t>Nenad</t>
  </si>
  <si>
    <t>Josip</t>
  </si>
  <si>
    <t>Sanel</t>
  </si>
  <si>
    <t>Luka</t>
  </si>
  <si>
    <t>Ozren</t>
  </si>
  <si>
    <t>Rnjak</t>
  </si>
  <si>
    <t>Jeličić</t>
  </si>
  <si>
    <t>Klub</t>
  </si>
  <si>
    <t>Maximvs Poreč</t>
  </si>
  <si>
    <t>TK Pula</t>
  </si>
  <si>
    <t>AK Istra Pula</t>
  </si>
  <si>
    <t>RSD Uljanik Pula</t>
  </si>
  <si>
    <t>SD Trickeri Pazin</t>
  </si>
  <si>
    <t>TK Albona Extreme</t>
  </si>
  <si>
    <t>Željko</t>
  </si>
  <si>
    <t>Iković</t>
  </si>
  <si>
    <t>Rosmanith</t>
  </si>
  <si>
    <t>Janković</t>
  </si>
  <si>
    <t>Nadenić</t>
  </si>
  <si>
    <t>Bodovi</t>
  </si>
  <si>
    <t>AK Albona</t>
  </si>
  <si>
    <t>Goran</t>
  </si>
  <si>
    <t>Barbara</t>
  </si>
  <si>
    <t>Belušić</t>
  </si>
  <si>
    <t>Christian</t>
  </si>
  <si>
    <t>Gallo</t>
  </si>
  <si>
    <t>Dejvid</t>
  </si>
  <si>
    <t>Kolić</t>
  </si>
  <si>
    <t>Loris</t>
  </si>
  <si>
    <t>Zuban</t>
  </si>
  <si>
    <t>Mirsad</t>
  </si>
  <si>
    <t>Gerzić</t>
  </si>
  <si>
    <t>Tomislav</t>
  </si>
  <si>
    <t>Radosavljević</t>
  </si>
  <si>
    <t>Mika</t>
  </si>
  <si>
    <t>Alfred</t>
  </si>
  <si>
    <t>Širol</t>
  </si>
  <si>
    <t>Zoran</t>
  </si>
  <si>
    <t>Sagadin</t>
  </si>
  <si>
    <t>Amel</t>
  </si>
  <si>
    <t>Martina</t>
  </si>
  <si>
    <t>Orešnik</t>
  </si>
  <si>
    <t>Rovinj</t>
  </si>
  <si>
    <t>Vedran</t>
  </si>
  <si>
    <t>Storeli</t>
  </si>
  <si>
    <t>Pula</t>
  </si>
  <si>
    <t>Romeo</t>
  </si>
  <si>
    <t>Flego</t>
  </si>
  <si>
    <t>Petar</t>
  </si>
  <si>
    <t>Paliska</t>
  </si>
  <si>
    <t>Krišto</t>
  </si>
  <si>
    <t>Kristina</t>
  </si>
  <si>
    <t>Krnać</t>
  </si>
  <si>
    <t>Fariš</t>
  </si>
  <si>
    <t>Monika</t>
  </si>
  <si>
    <t>Tomić</t>
  </si>
  <si>
    <t>Rea</t>
  </si>
  <si>
    <t>Begić</t>
  </si>
  <si>
    <t>Poreč</t>
  </si>
  <si>
    <t>Elio</t>
  </si>
  <si>
    <t>Morelato</t>
  </si>
  <si>
    <t>Rabar</t>
  </si>
  <si>
    <t>Dijana</t>
  </si>
  <si>
    <t>Vrsar</t>
  </si>
  <si>
    <t>Juričić</t>
  </si>
  <si>
    <t>Branko</t>
  </si>
  <si>
    <t>Vozila</t>
  </si>
  <si>
    <t>Mauricio</t>
  </si>
  <si>
    <t>Križmanić</t>
  </si>
  <si>
    <t>Alma</t>
  </si>
  <si>
    <t>Aleksandra</t>
  </si>
  <si>
    <t>Daić</t>
  </si>
  <si>
    <t>Predrag</t>
  </si>
  <si>
    <t>Sanela</t>
  </si>
  <si>
    <t>Ranko</t>
  </si>
  <si>
    <t>Grković</t>
  </si>
  <si>
    <t>Enes</t>
  </si>
  <si>
    <t>Delić</t>
  </si>
  <si>
    <t>Rada</t>
  </si>
  <si>
    <t>Sanda</t>
  </si>
  <si>
    <t>Vanja</t>
  </si>
  <si>
    <t>Jekić</t>
  </si>
  <si>
    <t>Radomirović</t>
  </si>
  <si>
    <t>Mato</t>
  </si>
  <si>
    <t>ISTARSKA ZIMSKA LIGA U TRČANJU: 1. KOLO, 21.11.10., REZULTATI</t>
  </si>
  <si>
    <t>DUŽINA STAZE: 5900 m</t>
  </si>
  <si>
    <t>Silvano</t>
  </si>
  <si>
    <t>BK Loborika</t>
  </si>
  <si>
    <t>Moreno</t>
  </si>
  <si>
    <t>Mohorović</t>
  </si>
  <si>
    <t>Peruško</t>
  </si>
  <si>
    <t>Černac</t>
  </si>
  <si>
    <t>Kučerka</t>
  </si>
  <si>
    <t>Budisavljević</t>
  </si>
  <si>
    <t>Melnjak</t>
  </si>
  <si>
    <t>Andrija</t>
  </si>
  <si>
    <t>Lukež</t>
  </si>
  <si>
    <t>Igor</t>
  </si>
  <si>
    <t>Danijel</t>
  </si>
  <si>
    <t>Sv Petar</t>
  </si>
  <si>
    <t>Marin</t>
  </si>
  <si>
    <t>Hujdurović</t>
  </si>
  <si>
    <t>Valter</t>
  </si>
  <si>
    <t>Putinja</t>
  </si>
  <si>
    <t>Lucija</t>
  </si>
  <si>
    <t>Sćur</t>
  </si>
  <si>
    <t>Roberto</t>
  </si>
  <si>
    <t>Vojić</t>
  </si>
  <si>
    <t>Nataša</t>
  </si>
  <si>
    <t>Benčić</t>
  </si>
  <si>
    <t>Krstić</t>
  </si>
  <si>
    <t>Dora</t>
  </si>
  <si>
    <t>Badurina-Šuran</t>
  </si>
  <si>
    <t>Miomir</t>
  </si>
  <si>
    <t>Savić</t>
  </si>
  <si>
    <t>Sara</t>
  </si>
  <si>
    <t>Dario</t>
  </si>
  <si>
    <t>Činić</t>
  </si>
  <si>
    <t>Helena</t>
  </si>
  <si>
    <t>Mak</t>
  </si>
  <si>
    <t>Krajina</t>
  </si>
  <si>
    <t>STAZA: Rovinj, Zlatni rt.</t>
  </si>
  <si>
    <t>Valčić</t>
  </si>
  <si>
    <t>ISTARSKA ZIMSKA LIGA 10/11</t>
  </si>
  <si>
    <t>SUM</t>
  </si>
  <si>
    <t>ISTARSKA ZIMSKA LIGA U TRČANJU: 2. KOLO, 5.12.10., REZULTATI</t>
  </si>
  <si>
    <t>STAZA: Labinci</t>
  </si>
  <si>
    <t>ULIX ZG</t>
  </si>
  <si>
    <t>Radojković</t>
  </si>
  <si>
    <t>AK Maximvs</t>
  </si>
  <si>
    <t>David</t>
  </si>
  <si>
    <t>Ivaninić</t>
  </si>
  <si>
    <t>Alba Labin</t>
  </si>
  <si>
    <t>Čotar</t>
  </si>
  <si>
    <t>Aleksandar</t>
  </si>
  <si>
    <t>Pršo</t>
  </si>
  <si>
    <t>Ivančić</t>
  </si>
  <si>
    <t>MTB Istra Pazin</t>
  </si>
  <si>
    <t>Jasna</t>
  </si>
  <si>
    <t>Marijan</t>
  </si>
  <si>
    <t>Perković</t>
  </si>
  <si>
    <t>Ivana</t>
  </si>
  <si>
    <t>Milošević</t>
  </si>
  <si>
    <t>Senka</t>
  </si>
  <si>
    <t>Senković</t>
  </si>
  <si>
    <t>Milan</t>
  </si>
  <si>
    <t>Ninković</t>
  </si>
  <si>
    <t>Premantura</t>
  </si>
  <si>
    <t>Ante</t>
  </si>
  <si>
    <t>Antonela</t>
  </si>
  <si>
    <t>Ferenčić</t>
  </si>
  <si>
    <t>Felix</t>
  </si>
  <si>
    <t>Guerin</t>
  </si>
  <si>
    <t>DUŽINA STAZE: 5500 m</t>
  </si>
  <si>
    <t>2. kolo</t>
  </si>
  <si>
    <t>Martin</t>
  </si>
  <si>
    <t>ISTARSKA ZIMSKA LIGA U TRČANJU: 3. KOLO, 19.12.10., REZULTATI</t>
  </si>
  <si>
    <t>STAZA: Sveti Petar u Sumi</t>
  </si>
  <si>
    <t>DUŽINA STAZE: 4515 m</t>
  </si>
  <si>
    <t>ULIX Zagreb</t>
  </si>
  <si>
    <t>Armando</t>
  </si>
  <si>
    <t>Turčinović</t>
  </si>
  <si>
    <t>BBK Sv Petar</t>
  </si>
  <si>
    <t>Nedjeljko</t>
  </si>
  <si>
    <t>Javor</t>
  </si>
  <si>
    <t>Sv Eufemija Rovinj</t>
  </si>
  <si>
    <t>Valentina</t>
  </si>
  <si>
    <t>Stevan</t>
  </si>
  <si>
    <t>Muidža</t>
  </si>
  <si>
    <t>Mario</t>
  </si>
  <si>
    <t>Karčić</t>
  </si>
  <si>
    <t>Labin</t>
  </si>
  <si>
    <t>Suzana</t>
  </si>
  <si>
    <t>Žužić</t>
  </si>
  <si>
    <t>Baderna</t>
  </si>
  <si>
    <t>Melinda</t>
  </si>
  <si>
    <t>Legović</t>
  </si>
  <si>
    <t>Ivica</t>
  </si>
  <si>
    <t>Šuran</t>
  </si>
  <si>
    <t>Jurašić</t>
  </si>
  <si>
    <t>3. kolo</t>
  </si>
  <si>
    <t>ISTARSKA ZIMSKA LIGA U TRČANJU: 4. KOLO, 2.1.11., REZULTATI</t>
  </si>
  <si>
    <t>STAZA: Rabac</t>
  </si>
  <si>
    <t>DUŽINA STAZE: 5600 m</t>
  </si>
  <si>
    <t>Tihomir</t>
  </si>
  <si>
    <t>Bobolanović</t>
  </si>
  <si>
    <t>Rabac</t>
  </si>
  <si>
    <t>Ivano</t>
  </si>
  <si>
    <t>Tomassini</t>
  </si>
  <si>
    <t>Olimpia Amaturi Rimini</t>
  </si>
  <si>
    <t>Grah</t>
  </si>
  <si>
    <t>SD Cerovlje</t>
  </si>
  <si>
    <t>Miljenko</t>
  </si>
  <si>
    <t>Grozdanić</t>
  </si>
  <si>
    <t>Bruno</t>
  </si>
  <si>
    <t>Češljar</t>
  </si>
  <si>
    <t>Sandro</t>
  </si>
  <si>
    <t>Benazić</t>
  </si>
  <si>
    <t>BK Istra bike</t>
  </si>
  <si>
    <t>Andrej</t>
  </si>
  <si>
    <t>Lazar</t>
  </si>
  <si>
    <t>Davor</t>
  </si>
  <si>
    <t>Roce</t>
  </si>
  <si>
    <t>Samir</t>
  </si>
  <si>
    <t>Dorić</t>
  </si>
  <si>
    <t>4. kolo</t>
  </si>
  <si>
    <t>ISTARSKA ZIMSKA LIGA U TRČANJU: 5. KOLO, 16.1.11., REZULTATI</t>
  </si>
  <si>
    <t>STAZA: Cerovlje</t>
  </si>
  <si>
    <t>DUŽINA STAZE: 5700 m</t>
  </si>
  <si>
    <t>Dejan</t>
  </si>
  <si>
    <t>Ljubas</t>
  </si>
  <si>
    <t>Grobnik</t>
  </si>
  <si>
    <t>Bolić</t>
  </si>
  <si>
    <t>Nikola</t>
  </si>
  <si>
    <t>Radić</t>
  </si>
  <si>
    <t>Ljubo</t>
  </si>
  <si>
    <t>Zajkovski</t>
  </si>
  <si>
    <t>Kristijan</t>
  </si>
  <si>
    <t>Brajković</t>
  </si>
  <si>
    <t>Matija</t>
  </si>
  <si>
    <t>Enis</t>
  </si>
  <si>
    <t>Cukon</t>
  </si>
  <si>
    <t>5. kolo</t>
  </si>
  <si>
    <t>Kapelica</t>
  </si>
  <si>
    <t>ISTARSKA ZIMSKA LIGA U TRČANJU: 6. KOLO, 30.1.11., REZULTATI</t>
  </si>
  <si>
    <t>STAZA: Tupljak</t>
  </si>
  <si>
    <t>Marić Blekić</t>
  </si>
  <si>
    <t>Rijeka</t>
  </si>
  <si>
    <t>Marko</t>
  </si>
  <si>
    <t>Kature</t>
  </si>
  <si>
    <t>Alfio</t>
  </si>
  <si>
    <t>Letinić</t>
  </si>
  <si>
    <t>Medulin</t>
  </si>
  <si>
    <t>Grahovac</t>
  </si>
  <si>
    <t>Intersport</t>
  </si>
  <si>
    <t>Adžaga</t>
  </si>
  <si>
    <t>Gianni</t>
  </si>
  <si>
    <t>Fućak</t>
  </si>
  <si>
    <t>Elvis</t>
  </si>
  <si>
    <t>Kalčić</t>
  </si>
  <si>
    <t>Dalibor</t>
  </si>
  <si>
    <t>Rajko</t>
  </si>
  <si>
    <t>Šarčević</t>
  </si>
  <si>
    <t>Kvarner Autotrans</t>
  </si>
  <si>
    <t>Mladen</t>
  </si>
  <si>
    <t>Erceg</t>
  </si>
  <si>
    <t>Vlatko</t>
  </si>
  <si>
    <t>Kajapi</t>
  </si>
  <si>
    <t>AK Kastav</t>
  </si>
  <si>
    <t>Petrović</t>
  </si>
  <si>
    <t>TK Rival</t>
  </si>
  <si>
    <t>Malešević</t>
  </si>
  <si>
    <t>Milena</t>
  </si>
  <si>
    <t>Jahn</t>
  </si>
  <si>
    <t>DUŽINA STAZE: 6200 m</t>
  </si>
  <si>
    <t>6. kolo</t>
  </si>
  <si>
    <t>KCBT Bribir 1288</t>
  </si>
  <si>
    <t>ISTARSKA ZIMSKA LIGA U TRČANJU: 7. KOLO, 13.2.11., REZULTATI</t>
  </si>
  <si>
    <t>STAZA: Pazin</t>
  </si>
  <si>
    <t>DUŽINA STAZE: 6100 m</t>
  </si>
  <si>
    <t>Michael</t>
  </si>
  <si>
    <t>RK Arena</t>
  </si>
  <si>
    <t>Mirjana</t>
  </si>
  <si>
    <t>Kmačić-Pellizzer</t>
  </si>
  <si>
    <t>Šajina</t>
  </si>
  <si>
    <t>POREDAK NAKON 7. KOLA</t>
  </si>
  <si>
    <t>7. kolo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</si>
</sst>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400]h:mm:ss\ AM/PM"/>
    <numFmt numFmtId="181" formatCode="hh:mm:ss;@"/>
    <numFmt numFmtId="182" formatCode="0.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[$-409]h:mm:ss\ AM/PM"/>
    <numFmt numFmtId="190" formatCode="[$-409]dddd\,\ mmmm\ dd\,\ yyyy"/>
    <numFmt numFmtId="191" formatCode="mm:ss.0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47" fontId="4" fillId="33" borderId="10" xfId="0" applyNumberFormat="1" applyFont="1" applyFill="1" applyBorder="1" applyAlignment="1">
      <alignment wrapText="1"/>
    </xf>
    <xf numFmtId="47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2" fontId="7" fillId="11" borderId="10" xfId="0" applyNumberFormat="1" applyFont="1" applyFill="1" applyBorder="1" applyAlignment="1">
      <alignment/>
    </xf>
    <xf numFmtId="2" fontId="4" fillId="11" borderId="10" xfId="0" applyNumberFormat="1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4" fillId="11" borderId="2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47" fontId="4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9">
      <selection activeCell="I67" sqref="I67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121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158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29" t="s">
        <v>122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29" t="s">
        <v>8</v>
      </c>
      <c r="B5" s="31"/>
      <c r="C5" s="31"/>
      <c r="D5" s="31"/>
      <c r="E5" s="32">
        <v>0.011342592592592592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47</v>
      </c>
      <c r="F8" s="6"/>
      <c r="G8" s="11">
        <v>0.014212962962962962</v>
      </c>
      <c r="H8" s="9">
        <f>((G8*24)*(1-F8/100))/24</f>
        <v>0.014212962962962962</v>
      </c>
      <c r="I8" s="7">
        <f>(E$5*24)/(H8*24)*100</f>
        <v>79.80456026058633</v>
      </c>
    </row>
    <row r="9" spans="1:9" ht="12.75">
      <c r="A9" s="36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0.014918981481481483</v>
      </c>
      <c r="H9" s="38">
        <f aca="true" t="shared" si="0" ref="H9:H72">((G9*24)*(1-F9/100))/24</f>
        <v>0.013522564814814815</v>
      </c>
      <c r="I9" s="39">
        <f aca="true" t="shared" si="1" ref="I9:I72">(E$5*24)/(H9*24)*100</f>
        <v>83.87900333941141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0.015023148148148148</v>
      </c>
      <c r="H10" s="9">
        <f t="shared" si="0"/>
        <v>0.013520833333333334</v>
      </c>
      <c r="I10" s="7">
        <f t="shared" si="1"/>
        <v>83.88974490669405</v>
      </c>
    </row>
    <row r="11" spans="1:9" ht="12.75">
      <c r="A11" s="36">
        <v>4</v>
      </c>
      <c r="B11" s="36" t="s">
        <v>76</v>
      </c>
      <c r="C11" s="36" t="s">
        <v>36</v>
      </c>
      <c r="D11" s="36">
        <v>1988</v>
      </c>
      <c r="E11" s="36" t="s">
        <v>57</v>
      </c>
      <c r="F11" s="40"/>
      <c r="G11" s="38">
        <v>0.015358796296296296</v>
      </c>
      <c r="H11" s="38">
        <f t="shared" si="0"/>
        <v>0.015358796296296296</v>
      </c>
      <c r="I11" s="39">
        <f t="shared" si="1"/>
        <v>73.85079125847777</v>
      </c>
    </row>
    <row r="12" spans="1:9" ht="12.75">
      <c r="A12" s="6">
        <v>5</v>
      </c>
      <c r="B12" s="6" t="s">
        <v>80</v>
      </c>
      <c r="C12" s="6" t="s">
        <v>81</v>
      </c>
      <c r="D12" s="6">
        <v>1974</v>
      </c>
      <c r="E12" s="6" t="s">
        <v>48</v>
      </c>
      <c r="F12" s="7"/>
      <c r="G12" s="9">
        <v>0.015439814814814816</v>
      </c>
      <c r="H12" s="9">
        <f t="shared" si="0"/>
        <v>0.015439814814814816</v>
      </c>
      <c r="I12" s="7">
        <f t="shared" si="1"/>
        <v>73.46326836581709</v>
      </c>
    </row>
    <row r="13" spans="1:9" ht="12.75">
      <c r="A13" s="36">
        <v>6</v>
      </c>
      <c r="B13" s="36" t="s">
        <v>25</v>
      </c>
      <c r="C13" s="36" t="s">
        <v>101</v>
      </c>
      <c r="D13" s="36">
        <v>1968</v>
      </c>
      <c r="E13" s="36" t="s">
        <v>47</v>
      </c>
      <c r="F13" s="36">
        <v>7.9</v>
      </c>
      <c r="G13" s="38">
        <v>0.015601851851851851</v>
      </c>
      <c r="H13" s="38">
        <f t="shared" si="0"/>
        <v>0.014369305555555554</v>
      </c>
      <c r="I13" s="39">
        <f t="shared" si="1"/>
        <v>78.93626138534749</v>
      </c>
    </row>
    <row r="14" spans="1:9" ht="12.75">
      <c r="A14" s="6">
        <v>7</v>
      </c>
      <c r="B14" s="6" t="s">
        <v>63</v>
      </c>
      <c r="C14" s="6" t="s">
        <v>64</v>
      </c>
      <c r="D14" s="6">
        <v>1991</v>
      </c>
      <c r="E14" s="6" t="s">
        <v>82</v>
      </c>
      <c r="F14" s="6"/>
      <c r="G14" s="9">
        <v>0.01564814814814815</v>
      </c>
      <c r="H14" s="9">
        <f t="shared" si="0"/>
        <v>0.01564814814814815</v>
      </c>
      <c r="I14" s="7">
        <f t="shared" si="1"/>
        <v>72.4852071005917</v>
      </c>
    </row>
    <row r="15" spans="1:9" ht="12.75">
      <c r="A15" s="36">
        <v>8</v>
      </c>
      <c r="B15" s="36" t="s">
        <v>85</v>
      </c>
      <c r="C15" s="36" t="s">
        <v>15</v>
      </c>
      <c r="D15" s="36">
        <v>1996</v>
      </c>
      <c r="E15" s="36" t="s">
        <v>47</v>
      </c>
      <c r="F15" s="36"/>
      <c r="G15" s="38">
        <v>0.015891203703703703</v>
      </c>
      <c r="H15" s="38">
        <f t="shared" si="0"/>
        <v>0.015891203703703703</v>
      </c>
      <c r="I15" s="39">
        <f t="shared" si="1"/>
        <v>71.37654770575381</v>
      </c>
    </row>
    <row r="16" spans="1:9" ht="12.75">
      <c r="A16" s="6">
        <v>9</v>
      </c>
      <c r="B16" s="6" t="s">
        <v>61</v>
      </c>
      <c r="C16" s="6" t="s">
        <v>62</v>
      </c>
      <c r="D16" s="6">
        <v>1976</v>
      </c>
      <c r="E16" s="6" t="s">
        <v>48</v>
      </c>
      <c r="F16" s="6"/>
      <c r="G16" s="9">
        <v>0.01619212962962963</v>
      </c>
      <c r="H16" s="9">
        <f t="shared" si="0"/>
        <v>0.01619212962962963</v>
      </c>
      <c r="I16" s="7">
        <f t="shared" si="1"/>
        <v>70.05003573981415</v>
      </c>
    </row>
    <row r="17" spans="1:9" ht="12.75">
      <c r="A17" s="36">
        <v>10</v>
      </c>
      <c r="B17" s="36" t="s">
        <v>102</v>
      </c>
      <c r="C17" s="36" t="s">
        <v>103</v>
      </c>
      <c r="D17" s="36">
        <v>1966</v>
      </c>
      <c r="E17" s="36" t="s">
        <v>48</v>
      </c>
      <c r="F17" s="39">
        <v>8.75</v>
      </c>
      <c r="G17" s="38">
        <v>0.01619212962962963</v>
      </c>
      <c r="H17" s="38">
        <f t="shared" si="0"/>
        <v>0.014775318287037037</v>
      </c>
      <c r="I17" s="39">
        <f t="shared" si="1"/>
        <v>76.76716245459085</v>
      </c>
    </row>
    <row r="18" spans="1:9" ht="12.75">
      <c r="A18" s="6">
        <v>11</v>
      </c>
      <c r="B18" s="6" t="s">
        <v>22</v>
      </c>
      <c r="C18" s="6" t="s">
        <v>23</v>
      </c>
      <c r="D18" s="6">
        <v>1972</v>
      </c>
      <c r="E18" s="6" t="s">
        <v>49</v>
      </c>
      <c r="F18" s="7"/>
      <c r="G18" s="9">
        <v>0.016296296296296295</v>
      </c>
      <c r="H18" s="9">
        <f t="shared" si="0"/>
        <v>0.016296296296296295</v>
      </c>
      <c r="I18" s="7">
        <f t="shared" si="1"/>
        <v>69.60227272727273</v>
      </c>
    </row>
    <row r="19" spans="1:9" ht="12.75">
      <c r="A19" s="36">
        <v>12</v>
      </c>
      <c r="B19" s="36" t="s">
        <v>40</v>
      </c>
      <c r="C19" s="36" t="s">
        <v>86</v>
      </c>
      <c r="D19" s="36">
        <v>1997</v>
      </c>
      <c r="E19" s="36" t="s">
        <v>57</v>
      </c>
      <c r="F19" s="39"/>
      <c r="G19" s="38">
        <v>0.016307870370370372</v>
      </c>
      <c r="H19" s="38">
        <f t="shared" si="0"/>
        <v>0.016307870370370372</v>
      </c>
      <c r="I19" s="39">
        <f t="shared" si="1"/>
        <v>69.55287437899219</v>
      </c>
    </row>
    <row r="20" spans="1:9" ht="12.75">
      <c r="A20" s="6">
        <v>13</v>
      </c>
      <c r="B20" s="6" t="s">
        <v>26</v>
      </c>
      <c r="C20" s="6" t="s">
        <v>27</v>
      </c>
      <c r="D20" s="6">
        <v>1961</v>
      </c>
      <c r="E20" s="6" t="s">
        <v>48</v>
      </c>
      <c r="F20" s="7">
        <v>11.96</v>
      </c>
      <c r="G20" s="9">
        <v>0.016458333333333332</v>
      </c>
      <c r="H20" s="9">
        <f t="shared" si="0"/>
        <v>0.014489916666666665</v>
      </c>
      <c r="I20" s="7">
        <f t="shared" si="1"/>
        <v>78.27921204464663</v>
      </c>
    </row>
    <row r="21" spans="1:9" ht="12.75">
      <c r="A21" s="36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0.016898148148148148</v>
      </c>
      <c r="H21" s="38">
        <f t="shared" si="0"/>
        <v>0.014640555555555558</v>
      </c>
      <c r="I21" s="39">
        <f t="shared" si="1"/>
        <v>77.47378540077662</v>
      </c>
    </row>
    <row r="22" spans="1:9" ht="12.75">
      <c r="A22" s="6">
        <v>15</v>
      </c>
      <c r="B22" s="6" t="s">
        <v>16</v>
      </c>
      <c r="C22" s="6" t="s">
        <v>17</v>
      </c>
      <c r="D22" s="6">
        <v>1977</v>
      </c>
      <c r="E22" s="6" t="s">
        <v>49</v>
      </c>
      <c r="F22" s="7"/>
      <c r="G22" s="9">
        <v>0.01709490740740741</v>
      </c>
      <c r="H22" s="9">
        <f t="shared" si="0"/>
        <v>0.01709490740740741</v>
      </c>
      <c r="I22" s="7">
        <f t="shared" si="1"/>
        <v>66.35071090047391</v>
      </c>
    </row>
    <row r="23" spans="1:9" ht="12.75">
      <c r="A23" s="36">
        <v>16</v>
      </c>
      <c r="B23" s="36" t="s">
        <v>123</v>
      </c>
      <c r="C23" s="36" t="s">
        <v>159</v>
      </c>
      <c r="D23" s="36">
        <v>1988</v>
      </c>
      <c r="E23" s="36" t="s">
        <v>124</v>
      </c>
      <c r="F23" s="39"/>
      <c r="G23" s="38">
        <v>0.017118055555555556</v>
      </c>
      <c r="H23" s="38">
        <f t="shared" si="0"/>
        <v>0.017118055555555556</v>
      </c>
      <c r="I23" s="39">
        <f t="shared" si="1"/>
        <v>66.26098715348206</v>
      </c>
    </row>
    <row r="24" spans="1:9" ht="12.75">
      <c r="A24" s="6">
        <v>17</v>
      </c>
      <c r="B24" s="6" t="s">
        <v>18</v>
      </c>
      <c r="C24" s="6" t="s">
        <v>19</v>
      </c>
      <c r="D24" s="6">
        <v>1975</v>
      </c>
      <c r="E24" s="6" t="s">
        <v>50</v>
      </c>
      <c r="F24" s="7"/>
      <c r="G24" s="9">
        <v>0.01719907407407407</v>
      </c>
      <c r="H24" s="9">
        <f t="shared" si="0"/>
        <v>0.01719907407407407</v>
      </c>
      <c r="I24" s="7">
        <f t="shared" si="1"/>
        <v>65.94885598923284</v>
      </c>
    </row>
    <row r="25" spans="1:9" ht="12.75">
      <c r="A25" s="36">
        <v>18</v>
      </c>
      <c r="B25" s="36" t="s">
        <v>65</v>
      </c>
      <c r="C25" s="36" t="s">
        <v>66</v>
      </c>
      <c r="D25" s="36">
        <v>1975</v>
      </c>
      <c r="E25" s="36" t="s">
        <v>48</v>
      </c>
      <c r="F25" s="39"/>
      <c r="G25" s="38">
        <v>0.01730324074074074</v>
      </c>
      <c r="H25" s="38">
        <f t="shared" si="0"/>
        <v>0.01730324074074074</v>
      </c>
      <c r="I25" s="39">
        <f t="shared" si="1"/>
        <v>65.55183946488295</v>
      </c>
    </row>
    <row r="26" spans="1:9" ht="12.75">
      <c r="A26" s="6">
        <v>19</v>
      </c>
      <c r="B26" s="6" t="s">
        <v>104</v>
      </c>
      <c r="C26" s="6" t="s">
        <v>105</v>
      </c>
      <c r="D26" s="6">
        <v>1974</v>
      </c>
      <c r="E26" s="6" t="s">
        <v>49</v>
      </c>
      <c r="F26" s="7"/>
      <c r="G26" s="9">
        <v>0.017569444444444447</v>
      </c>
      <c r="H26" s="9">
        <f t="shared" si="0"/>
        <v>0.017569444444444447</v>
      </c>
      <c r="I26" s="7">
        <f t="shared" si="1"/>
        <v>64.55862977602106</v>
      </c>
    </row>
    <row r="27" spans="1:9" ht="12.75">
      <c r="A27" s="36">
        <v>20</v>
      </c>
      <c r="B27" s="36" t="s">
        <v>74</v>
      </c>
      <c r="C27" s="36" t="s">
        <v>75</v>
      </c>
      <c r="D27" s="36">
        <v>1966</v>
      </c>
      <c r="E27" s="36" t="s">
        <v>48</v>
      </c>
      <c r="F27" s="39">
        <v>8.75</v>
      </c>
      <c r="G27" s="38">
        <v>0.01758101851851852</v>
      </c>
      <c r="H27" s="38">
        <f t="shared" si="0"/>
        <v>0.016042679398148147</v>
      </c>
      <c r="I27" s="39">
        <f t="shared" si="1"/>
        <v>70.70260715863897</v>
      </c>
    </row>
    <row r="28" spans="1:9" ht="12.75">
      <c r="A28" s="6">
        <v>21</v>
      </c>
      <c r="B28" s="6" t="s">
        <v>72</v>
      </c>
      <c r="C28" s="6" t="s">
        <v>73</v>
      </c>
      <c r="D28" s="6">
        <v>1976</v>
      </c>
      <c r="E28" s="6" t="s">
        <v>49</v>
      </c>
      <c r="F28" s="7"/>
      <c r="G28" s="9">
        <v>0.017685185185185182</v>
      </c>
      <c r="H28" s="9">
        <f t="shared" si="0"/>
        <v>0.017685185185185182</v>
      </c>
      <c r="I28" s="7">
        <f t="shared" si="1"/>
        <v>64.13612565445025</v>
      </c>
    </row>
    <row r="29" spans="1:9" ht="12.75">
      <c r="A29" s="36">
        <v>22</v>
      </c>
      <c r="B29" s="36" t="s">
        <v>125</v>
      </c>
      <c r="C29" s="36" t="s">
        <v>126</v>
      </c>
      <c r="D29" s="36">
        <v>1968</v>
      </c>
      <c r="E29" s="36" t="s">
        <v>50</v>
      </c>
      <c r="F29" s="39">
        <v>7.9</v>
      </c>
      <c r="G29" s="38">
        <v>0.017800925925925925</v>
      </c>
      <c r="H29" s="38">
        <f t="shared" si="0"/>
        <v>0.016394652777777775</v>
      </c>
      <c r="I29" s="39">
        <f t="shared" si="1"/>
        <v>69.18470763813292</v>
      </c>
    </row>
    <row r="30" spans="1:9" ht="12.75">
      <c r="A30" s="6">
        <v>23</v>
      </c>
      <c r="B30" s="6" t="s">
        <v>25</v>
      </c>
      <c r="C30" s="6" t="s">
        <v>127</v>
      </c>
      <c r="D30" s="6">
        <v>1989</v>
      </c>
      <c r="E30" s="6" t="s">
        <v>124</v>
      </c>
      <c r="F30" s="7"/>
      <c r="G30" s="9">
        <v>0.017893518518518517</v>
      </c>
      <c r="H30" s="9">
        <f t="shared" si="0"/>
        <v>0.017893518518518517</v>
      </c>
      <c r="I30" s="7">
        <f t="shared" si="1"/>
        <v>63.38939197930142</v>
      </c>
    </row>
    <row r="31" spans="1:9" ht="12.75">
      <c r="A31" s="36">
        <v>24</v>
      </c>
      <c r="B31" s="36" t="s">
        <v>67</v>
      </c>
      <c r="C31" s="36" t="s">
        <v>68</v>
      </c>
      <c r="D31" s="36">
        <v>1954</v>
      </c>
      <c r="E31" s="36" t="s">
        <v>48</v>
      </c>
      <c r="F31" s="39">
        <v>17.18</v>
      </c>
      <c r="G31" s="38">
        <v>0.017905092592592594</v>
      </c>
      <c r="H31" s="38">
        <f t="shared" si="0"/>
        <v>0.014828997685185185</v>
      </c>
      <c r="I31" s="39">
        <f t="shared" si="1"/>
        <v>76.48927347209944</v>
      </c>
    </row>
    <row r="32" spans="1:9" ht="12.75">
      <c r="A32" s="6">
        <v>25</v>
      </c>
      <c r="B32" s="6" t="s">
        <v>83</v>
      </c>
      <c r="C32" s="6" t="s">
        <v>84</v>
      </c>
      <c r="D32" s="6">
        <v>1994</v>
      </c>
      <c r="E32" s="6" t="s">
        <v>49</v>
      </c>
      <c r="F32" s="7"/>
      <c r="G32" s="9">
        <v>0.018206018518518517</v>
      </c>
      <c r="H32" s="9">
        <f t="shared" si="0"/>
        <v>0.018206018518518517</v>
      </c>
      <c r="I32" s="7">
        <f t="shared" si="1"/>
        <v>62.30133502860775</v>
      </c>
    </row>
    <row r="33" spans="1:9" ht="12.75">
      <c r="A33" s="36">
        <v>26</v>
      </c>
      <c r="B33" s="36" t="s">
        <v>28</v>
      </c>
      <c r="C33" s="36" t="s">
        <v>29</v>
      </c>
      <c r="D33" s="36">
        <v>1976</v>
      </c>
      <c r="E33" s="36" t="s">
        <v>49</v>
      </c>
      <c r="F33" s="39"/>
      <c r="G33" s="38">
        <v>0.018217592592592594</v>
      </c>
      <c r="H33" s="38">
        <f t="shared" si="0"/>
        <v>0.018217592592592594</v>
      </c>
      <c r="I33" s="39">
        <f t="shared" si="1"/>
        <v>62.26175349428207</v>
      </c>
    </row>
    <row r="34" spans="1:9" ht="12.75">
      <c r="A34" s="6">
        <v>27</v>
      </c>
      <c r="B34" s="6" t="s">
        <v>26</v>
      </c>
      <c r="C34" s="6" t="s">
        <v>128</v>
      </c>
      <c r="D34" s="6">
        <v>1981</v>
      </c>
      <c r="E34" s="6" t="s">
        <v>45</v>
      </c>
      <c r="F34" s="7"/>
      <c r="G34" s="9">
        <v>0.018217592592592594</v>
      </c>
      <c r="H34" s="9">
        <f t="shared" si="0"/>
        <v>0.018217592592592594</v>
      </c>
      <c r="I34" s="7">
        <f t="shared" si="1"/>
        <v>62.26175349428207</v>
      </c>
    </row>
    <row r="35" spans="1:9" ht="12.75">
      <c r="A35" s="36">
        <v>28</v>
      </c>
      <c r="B35" s="36" t="s">
        <v>88</v>
      </c>
      <c r="C35" s="36" t="s">
        <v>78</v>
      </c>
      <c r="D35" s="36">
        <v>1998</v>
      </c>
      <c r="E35" s="36" t="s">
        <v>47</v>
      </c>
      <c r="F35" s="39">
        <v>10</v>
      </c>
      <c r="G35" s="38">
        <v>0.018310185185185186</v>
      </c>
      <c r="H35" s="38">
        <f t="shared" si="0"/>
        <v>0.016479166666666666</v>
      </c>
      <c r="I35" s="39">
        <f t="shared" si="1"/>
        <v>68.8298918387414</v>
      </c>
    </row>
    <row r="36" spans="1:9" ht="12.75">
      <c r="A36" s="6">
        <v>29</v>
      </c>
      <c r="B36" s="6" t="s">
        <v>51</v>
      </c>
      <c r="C36" s="6" t="s">
        <v>52</v>
      </c>
      <c r="D36" s="6">
        <v>1961</v>
      </c>
      <c r="E36" s="6" t="s">
        <v>48</v>
      </c>
      <c r="F36" s="7">
        <v>11.96</v>
      </c>
      <c r="G36" s="9">
        <v>0.01840277777777778</v>
      </c>
      <c r="H36" s="9">
        <f t="shared" si="0"/>
        <v>0.016201805555555556</v>
      </c>
      <c r="I36" s="7">
        <f t="shared" si="1"/>
        <v>70.00820096068396</v>
      </c>
    </row>
    <row r="37" spans="1:9" ht="12.75">
      <c r="A37" s="36">
        <v>30</v>
      </c>
      <c r="B37" s="36" t="s">
        <v>69</v>
      </c>
      <c r="C37" s="36" t="s">
        <v>70</v>
      </c>
      <c r="D37" s="36">
        <v>1955</v>
      </c>
      <c r="E37" s="36" t="s">
        <v>48</v>
      </c>
      <c r="F37" s="39">
        <v>16.38</v>
      </c>
      <c r="G37" s="38">
        <v>0.01840277777777778</v>
      </c>
      <c r="H37" s="38">
        <f t="shared" si="0"/>
        <v>0.015388402777777777</v>
      </c>
      <c r="I37" s="39">
        <f t="shared" si="1"/>
        <v>73.70870620160986</v>
      </c>
    </row>
    <row r="38" spans="1:9" ht="12.75">
      <c r="A38" s="6">
        <v>31</v>
      </c>
      <c r="B38" s="6" t="s">
        <v>41</v>
      </c>
      <c r="C38" s="6" t="s">
        <v>42</v>
      </c>
      <c r="D38" s="6">
        <v>1960</v>
      </c>
      <c r="E38" s="6" t="s">
        <v>48</v>
      </c>
      <c r="F38" s="7">
        <v>12.65</v>
      </c>
      <c r="G38" s="9">
        <v>0.01855324074074074</v>
      </c>
      <c r="H38" s="9">
        <f t="shared" si="0"/>
        <v>0.016206255787037036</v>
      </c>
      <c r="I38" s="7">
        <f t="shared" si="1"/>
        <v>69.98897673616405</v>
      </c>
    </row>
    <row r="39" spans="1:9" ht="12.75">
      <c r="A39" s="36">
        <v>32</v>
      </c>
      <c r="B39" s="36" t="s">
        <v>40</v>
      </c>
      <c r="C39" s="36" t="s">
        <v>129</v>
      </c>
      <c r="D39" s="36">
        <v>1986</v>
      </c>
      <c r="E39" s="36" t="s">
        <v>79</v>
      </c>
      <c r="F39" s="39"/>
      <c r="G39" s="38">
        <v>0.018657407407407407</v>
      </c>
      <c r="H39" s="38">
        <f t="shared" si="0"/>
        <v>0.018657407407407407</v>
      </c>
      <c r="I39" s="39">
        <f t="shared" si="1"/>
        <v>60.7940446650124</v>
      </c>
    </row>
    <row r="40" spans="1:9" ht="12.75">
      <c r="A40" s="6">
        <v>33</v>
      </c>
      <c r="B40" s="6" t="s">
        <v>13</v>
      </c>
      <c r="C40" s="6" t="s">
        <v>130</v>
      </c>
      <c r="D40" s="6">
        <v>1997</v>
      </c>
      <c r="E40" s="6" t="s">
        <v>47</v>
      </c>
      <c r="F40" s="7"/>
      <c r="G40" s="9">
        <v>0.01866898148148148</v>
      </c>
      <c r="H40" s="9">
        <f t="shared" si="0"/>
        <v>0.01866898148148148</v>
      </c>
      <c r="I40" s="7">
        <f t="shared" si="1"/>
        <v>60.756354618722874</v>
      </c>
    </row>
    <row r="41" spans="1:9" ht="12.75">
      <c r="A41" s="36">
        <v>34</v>
      </c>
      <c r="B41" s="36" t="s">
        <v>85</v>
      </c>
      <c r="C41" s="36" t="s">
        <v>131</v>
      </c>
      <c r="D41" s="36">
        <v>1998</v>
      </c>
      <c r="E41" s="36" t="s">
        <v>47</v>
      </c>
      <c r="F41" s="39"/>
      <c r="G41" s="38">
        <v>0.018726851851851852</v>
      </c>
      <c r="H41" s="38">
        <f t="shared" si="0"/>
        <v>0.018726851851851852</v>
      </c>
      <c r="I41" s="39">
        <f t="shared" si="1"/>
        <v>60.568603213844256</v>
      </c>
    </row>
    <row r="42" spans="1:9" ht="12.75">
      <c r="A42" s="6">
        <v>35</v>
      </c>
      <c r="B42" s="6" t="s">
        <v>132</v>
      </c>
      <c r="C42" s="6" t="s">
        <v>133</v>
      </c>
      <c r="D42" s="6">
        <v>1983</v>
      </c>
      <c r="E42" s="6" t="s">
        <v>49</v>
      </c>
      <c r="F42" s="7"/>
      <c r="G42" s="9">
        <v>0.01880787037037037</v>
      </c>
      <c r="H42" s="9">
        <f t="shared" si="0"/>
        <v>0.01880787037037037</v>
      </c>
      <c r="I42" s="7">
        <f t="shared" si="1"/>
        <v>60.30769230769231</v>
      </c>
    </row>
    <row r="43" spans="1:9" ht="12.75">
      <c r="A43" s="36">
        <v>36</v>
      </c>
      <c r="B43" s="36" t="s">
        <v>111</v>
      </c>
      <c r="C43" s="36" t="s">
        <v>112</v>
      </c>
      <c r="D43" s="36">
        <v>1975</v>
      </c>
      <c r="E43" s="36" t="s">
        <v>49</v>
      </c>
      <c r="F43" s="39"/>
      <c r="G43" s="38">
        <v>0.01880787037037037</v>
      </c>
      <c r="H43" s="38">
        <f t="shared" si="0"/>
        <v>0.01880787037037037</v>
      </c>
      <c r="I43" s="39">
        <f t="shared" si="1"/>
        <v>60.30769230769231</v>
      </c>
    </row>
    <row r="44" spans="1:9" ht="12.75">
      <c r="A44" s="6">
        <v>37</v>
      </c>
      <c r="B44" s="6" t="s">
        <v>20</v>
      </c>
      <c r="C44" s="6" t="s">
        <v>21</v>
      </c>
      <c r="D44" s="6">
        <v>1952</v>
      </c>
      <c r="E44" s="6" t="s">
        <v>50</v>
      </c>
      <c r="F44" s="7">
        <v>18.8</v>
      </c>
      <c r="G44" s="9">
        <v>0.019085648148148147</v>
      </c>
      <c r="H44" s="9">
        <f t="shared" si="0"/>
        <v>0.015497546296296296</v>
      </c>
      <c r="I44" s="7">
        <f t="shared" si="1"/>
        <v>73.18960289412601</v>
      </c>
    </row>
    <row r="45" spans="1:9" ht="12.75">
      <c r="A45" s="36">
        <v>38</v>
      </c>
      <c r="B45" s="36" t="s">
        <v>37</v>
      </c>
      <c r="C45" s="36" t="s">
        <v>54</v>
      </c>
      <c r="D45" s="36">
        <v>1963</v>
      </c>
      <c r="E45" s="36" t="s">
        <v>48</v>
      </c>
      <c r="F45" s="39">
        <v>10.62</v>
      </c>
      <c r="G45" s="38">
        <v>0.01920138888888889</v>
      </c>
      <c r="H45" s="38">
        <f t="shared" si="0"/>
        <v>0.01716220138888889</v>
      </c>
      <c r="I45" s="39">
        <f t="shared" si="1"/>
        <v>66.09054593623395</v>
      </c>
    </row>
    <row r="46" spans="1:9" ht="12.75">
      <c r="A46" s="6">
        <v>39</v>
      </c>
      <c r="B46" s="6" t="s">
        <v>134</v>
      </c>
      <c r="C46" s="6" t="s">
        <v>98</v>
      </c>
      <c r="D46" s="6">
        <v>1981</v>
      </c>
      <c r="E46" s="6" t="s">
        <v>49</v>
      </c>
      <c r="F46" s="7"/>
      <c r="G46" s="9">
        <v>0.019224537037037037</v>
      </c>
      <c r="H46" s="9">
        <f t="shared" si="0"/>
        <v>0.019224537037037037</v>
      </c>
      <c r="I46" s="7">
        <f t="shared" si="1"/>
        <v>59.00060204695966</v>
      </c>
    </row>
    <row r="47" spans="1:9" ht="12.75">
      <c r="A47" s="36">
        <v>40</v>
      </c>
      <c r="B47" s="36" t="s">
        <v>135</v>
      </c>
      <c r="C47" s="36" t="s">
        <v>15</v>
      </c>
      <c r="D47" s="36">
        <v>1994</v>
      </c>
      <c r="E47" s="36" t="s">
        <v>136</v>
      </c>
      <c r="F47" s="39"/>
      <c r="G47" s="38">
        <v>0.01945601851851852</v>
      </c>
      <c r="H47" s="38">
        <f t="shared" si="0"/>
        <v>0.01945601851851852</v>
      </c>
      <c r="I47" s="39">
        <f t="shared" si="1"/>
        <v>58.298631766805464</v>
      </c>
    </row>
    <row r="48" spans="1:9" ht="12.75">
      <c r="A48" s="6">
        <v>41</v>
      </c>
      <c r="B48" s="6" t="s">
        <v>109</v>
      </c>
      <c r="C48" s="6" t="s">
        <v>131</v>
      </c>
      <c r="D48" s="6">
        <v>1969</v>
      </c>
      <c r="E48" s="6" t="s">
        <v>47</v>
      </c>
      <c r="F48" s="7">
        <v>7.51</v>
      </c>
      <c r="G48" s="9">
        <v>0.01960648148148148</v>
      </c>
      <c r="H48" s="9">
        <f t="shared" si="0"/>
        <v>0.018134034722222223</v>
      </c>
      <c r="I48" s="7">
        <f t="shared" si="1"/>
        <v>62.548642739130145</v>
      </c>
    </row>
    <row r="49" spans="1:9" ht="12.75">
      <c r="A49" s="36">
        <v>42</v>
      </c>
      <c r="B49" s="36" t="s">
        <v>77</v>
      </c>
      <c r="C49" s="36" t="s">
        <v>78</v>
      </c>
      <c r="D49" s="36">
        <v>1976</v>
      </c>
      <c r="E49" s="36" t="s">
        <v>47</v>
      </c>
      <c r="F49" s="39">
        <v>13.04</v>
      </c>
      <c r="G49" s="38">
        <v>0.01974537037037037</v>
      </c>
      <c r="H49" s="38">
        <f t="shared" si="0"/>
        <v>0.017170574074074078</v>
      </c>
      <c r="I49" s="39">
        <f t="shared" si="1"/>
        <v>66.05831898025366</v>
      </c>
    </row>
    <row r="50" spans="1:9" ht="12.75">
      <c r="A50" s="6">
        <v>43</v>
      </c>
      <c r="B50" s="6" t="s">
        <v>137</v>
      </c>
      <c r="C50" s="6" t="s">
        <v>53</v>
      </c>
      <c r="D50" s="6">
        <v>1995</v>
      </c>
      <c r="E50" s="6" t="s">
        <v>47</v>
      </c>
      <c r="F50" s="20"/>
      <c r="G50" s="10">
        <v>0.01986111111111111</v>
      </c>
      <c r="H50" s="9">
        <f t="shared" si="0"/>
        <v>0.01986111111111111</v>
      </c>
      <c r="I50" s="7">
        <f t="shared" si="1"/>
        <v>57.10955710955711</v>
      </c>
    </row>
    <row r="51" spans="1:9" ht="12.75">
      <c r="A51" s="36">
        <v>44</v>
      </c>
      <c r="B51" s="36" t="s">
        <v>156</v>
      </c>
      <c r="C51" s="36" t="s">
        <v>157</v>
      </c>
      <c r="D51" s="36">
        <v>1986</v>
      </c>
      <c r="E51" s="36" t="s">
        <v>79</v>
      </c>
      <c r="F51" s="40"/>
      <c r="G51" s="38">
        <v>0.019872685185185184</v>
      </c>
      <c r="H51" s="38">
        <f t="shared" si="0"/>
        <v>0.019872685185185184</v>
      </c>
      <c r="I51" s="39">
        <f t="shared" si="1"/>
        <v>57.07629586488061</v>
      </c>
    </row>
    <row r="52" spans="1:9" ht="12.75">
      <c r="A52" s="6">
        <v>45</v>
      </c>
      <c r="B52" s="6" t="s">
        <v>106</v>
      </c>
      <c r="C52" s="6" t="s">
        <v>138</v>
      </c>
      <c r="D52" s="6">
        <v>1995</v>
      </c>
      <c r="E52" s="6" t="s">
        <v>57</v>
      </c>
      <c r="F52" s="7">
        <v>10</v>
      </c>
      <c r="G52" s="9">
        <v>0.019884259259259258</v>
      </c>
      <c r="H52" s="9">
        <f t="shared" si="0"/>
        <v>0.017895833333333333</v>
      </c>
      <c r="I52" s="7">
        <f t="shared" si="1"/>
        <v>63.38119260121587</v>
      </c>
    </row>
    <row r="53" spans="1:9" ht="12.75">
      <c r="A53" s="36">
        <v>46</v>
      </c>
      <c r="B53" s="36" t="s">
        <v>74</v>
      </c>
      <c r="C53" s="36" t="s">
        <v>87</v>
      </c>
      <c r="D53" s="36">
        <v>1993</v>
      </c>
      <c r="E53" s="36" t="s">
        <v>47</v>
      </c>
      <c r="F53" s="40"/>
      <c r="G53" s="38">
        <v>0.02005787037037037</v>
      </c>
      <c r="H53" s="38">
        <f t="shared" si="0"/>
        <v>0.02005787037037037</v>
      </c>
      <c r="I53" s="39">
        <f t="shared" si="1"/>
        <v>56.54933641084824</v>
      </c>
    </row>
    <row r="54" spans="1:9" ht="12.75">
      <c r="A54" s="6">
        <v>47</v>
      </c>
      <c r="B54" s="6" t="s">
        <v>13</v>
      </c>
      <c r="C54" s="6" t="s">
        <v>42</v>
      </c>
      <c r="D54" s="6">
        <v>1989</v>
      </c>
      <c r="E54" s="6" t="s">
        <v>48</v>
      </c>
      <c r="F54" s="20"/>
      <c r="G54" s="9">
        <v>0.020069444444444442</v>
      </c>
      <c r="H54" s="9">
        <f t="shared" si="0"/>
        <v>0.020069444444444442</v>
      </c>
      <c r="I54" s="7">
        <f t="shared" si="1"/>
        <v>56.516724336793544</v>
      </c>
    </row>
    <row r="55" spans="1:9" ht="12.75">
      <c r="A55" s="36">
        <v>48</v>
      </c>
      <c r="B55" s="36" t="s">
        <v>91</v>
      </c>
      <c r="C55" s="36" t="s">
        <v>90</v>
      </c>
      <c r="D55" s="36">
        <v>1983</v>
      </c>
      <c r="E55" s="36"/>
      <c r="F55" s="39">
        <v>10</v>
      </c>
      <c r="G55" s="38">
        <v>0.020231481481481482</v>
      </c>
      <c r="H55" s="38">
        <f t="shared" si="0"/>
        <v>0.018208333333333333</v>
      </c>
      <c r="I55" s="39">
        <f t="shared" si="1"/>
        <v>62.29341469616069</v>
      </c>
    </row>
    <row r="56" spans="1:9" ht="12.75">
      <c r="A56" s="6">
        <v>49</v>
      </c>
      <c r="B56" s="6" t="s">
        <v>139</v>
      </c>
      <c r="C56" s="6" t="s">
        <v>140</v>
      </c>
      <c r="D56" s="6">
        <v>1979</v>
      </c>
      <c r="E56" s="6" t="s">
        <v>49</v>
      </c>
      <c r="F56" s="20"/>
      <c r="G56" s="9">
        <v>0.020416666666666666</v>
      </c>
      <c r="H56" s="9">
        <f t="shared" si="0"/>
        <v>0.020416666666666666</v>
      </c>
      <c r="I56" s="7">
        <f t="shared" si="1"/>
        <v>55.55555555555555</v>
      </c>
    </row>
    <row r="57" spans="1:9" ht="12.75">
      <c r="A57" s="36">
        <v>50</v>
      </c>
      <c r="B57" s="36" t="s">
        <v>13</v>
      </c>
      <c r="C57" s="36" t="s">
        <v>24</v>
      </c>
      <c r="D57" s="36">
        <v>1971</v>
      </c>
      <c r="E57" s="36" t="s">
        <v>49</v>
      </c>
      <c r="F57" s="39">
        <v>5.7</v>
      </c>
      <c r="G57" s="38">
        <v>0.02056712962962963</v>
      </c>
      <c r="H57" s="38">
        <f t="shared" si="0"/>
        <v>0.01939480324074074</v>
      </c>
      <c r="I57" s="39">
        <f t="shared" si="1"/>
        <v>58.48263811599972</v>
      </c>
    </row>
    <row r="58" spans="1:9" ht="12.75">
      <c r="A58" s="6">
        <v>51</v>
      </c>
      <c r="B58" s="6" t="s">
        <v>99</v>
      </c>
      <c r="C58" s="6" t="s">
        <v>98</v>
      </c>
      <c r="D58" s="6">
        <v>1963</v>
      </c>
      <c r="E58" s="6" t="s">
        <v>100</v>
      </c>
      <c r="F58" s="7">
        <v>21.69</v>
      </c>
      <c r="G58" s="9">
        <v>0.020844907407407406</v>
      </c>
      <c r="H58" s="9">
        <f t="shared" si="0"/>
        <v>0.01632364699074074</v>
      </c>
      <c r="I58" s="7">
        <f t="shared" si="1"/>
        <v>69.48565231180537</v>
      </c>
    </row>
    <row r="59" spans="1:9" ht="12.75">
      <c r="A59" s="36">
        <v>52</v>
      </c>
      <c r="B59" s="36" t="s">
        <v>141</v>
      </c>
      <c r="C59" s="36" t="s">
        <v>142</v>
      </c>
      <c r="D59" s="36">
        <v>1996</v>
      </c>
      <c r="E59" s="36" t="s">
        <v>82</v>
      </c>
      <c r="F59" s="39">
        <v>10</v>
      </c>
      <c r="G59" s="38">
        <v>0.021168981481481483</v>
      </c>
      <c r="H59" s="38">
        <f t="shared" si="0"/>
        <v>0.019052083333333334</v>
      </c>
      <c r="I59" s="39">
        <f t="shared" si="1"/>
        <v>59.53465767571835</v>
      </c>
    </row>
    <row r="60" spans="1:9" ht="12.75">
      <c r="A60" s="6">
        <v>53</v>
      </c>
      <c r="B60" s="6" t="s">
        <v>143</v>
      </c>
      <c r="C60" s="6" t="s">
        <v>144</v>
      </c>
      <c r="D60" s="6">
        <v>1956</v>
      </c>
      <c r="E60" s="6" t="s">
        <v>57</v>
      </c>
      <c r="F60" s="7">
        <v>15.59</v>
      </c>
      <c r="G60" s="9">
        <v>0.021342592592592594</v>
      </c>
      <c r="H60" s="9">
        <f t="shared" si="0"/>
        <v>0.018015282407407407</v>
      </c>
      <c r="I60" s="7">
        <f t="shared" si="1"/>
        <v>62.96094802226813</v>
      </c>
    </row>
    <row r="61" spans="1:9" ht="12.75">
      <c r="A61" s="36">
        <v>54</v>
      </c>
      <c r="B61" s="36" t="s">
        <v>39</v>
      </c>
      <c r="C61" s="36" t="s">
        <v>36</v>
      </c>
      <c r="D61" s="36">
        <v>1993</v>
      </c>
      <c r="E61" s="36" t="s">
        <v>57</v>
      </c>
      <c r="F61" s="39"/>
      <c r="G61" s="38">
        <v>0.021377314814814818</v>
      </c>
      <c r="H61" s="38">
        <f t="shared" si="0"/>
        <v>0.021377314814814818</v>
      </c>
      <c r="I61" s="39">
        <f t="shared" si="1"/>
        <v>53.05901461829994</v>
      </c>
    </row>
    <row r="62" spans="1:9" ht="12.75">
      <c r="A62" s="6">
        <v>55</v>
      </c>
      <c r="B62" s="6" t="s">
        <v>69</v>
      </c>
      <c r="C62" s="6" t="s">
        <v>89</v>
      </c>
      <c r="D62" s="6">
        <v>1993</v>
      </c>
      <c r="E62" s="6" t="s">
        <v>82</v>
      </c>
      <c r="F62" s="7"/>
      <c r="G62" s="9">
        <v>0.02144675925925926</v>
      </c>
      <c r="H62" s="9">
        <f t="shared" si="0"/>
        <v>0.02144675925925926</v>
      </c>
      <c r="I62" s="7">
        <f t="shared" si="1"/>
        <v>52.88720992984349</v>
      </c>
    </row>
    <row r="63" spans="1:9" ht="12.75">
      <c r="A63" s="36">
        <v>56</v>
      </c>
      <c r="B63" s="36" t="s">
        <v>51</v>
      </c>
      <c r="C63" s="36" t="s">
        <v>119</v>
      </c>
      <c r="D63" s="36">
        <v>1959</v>
      </c>
      <c r="E63" s="36" t="s">
        <v>46</v>
      </c>
      <c r="F63" s="39">
        <v>13.36</v>
      </c>
      <c r="G63" s="38">
        <v>0.021516203703703704</v>
      </c>
      <c r="H63" s="38">
        <f t="shared" si="0"/>
        <v>0.01864163888888889</v>
      </c>
      <c r="I63" s="39">
        <f t="shared" si="1"/>
        <v>60.84546890001822</v>
      </c>
    </row>
    <row r="64" spans="1:9" ht="12.75">
      <c r="A64" s="6">
        <v>57</v>
      </c>
      <c r="B64" s="6" t="s">
        <v>113</v>
      </c>
      <c r="C64" s="6" t="s">
        <v>114</v>
      </c>
      <c r="D64" s="6">
        <v>1954</v>
      </c>
      <c r="E64" s="6" t="s">
        <v>48</v>
      </c>
      <c r="F64" s="7">
        <v>17.18</v>
      </c>
      <c r="G64" s="9">
        <v>0.021886574074074072</v>
      </c>
      <c r="H64" s="9">
        <f t="shared" si="0"/>
        <v>0.018126460648148147</v>
      </c>
      <c r="I64" s="7">
        <f t="shared" si="1"/>
        <v>62.57477845655094</v>
      </c>
    </row>
    <row r="65" spans="1:9" ht="12.75">
      <c r="A65" s="36">
        <v>58</v>
      </c>
      <c r="B65" s="36" t="s">
        <v>115</v>
      </c>
      <c r="C65" s="36" t="s">
        <v>43</v>
      </c>
      <c r="D65" s="36">
        <v>1968</v>
      </c>
      <c r="E65" s="36" t="s">
        <v>48</v>
      </c>
      <c r="F65" s="39">
        <v>18.26</v>
      </c>
      <c r="G65" s="38">
        <v>0.02228009259259259</v>
      </c>
      <c r="H65" s="38">
        <f t="shared" si="0"/>
        <v>0.018211747685185183</v>
      </c>
      <c r="I65" s="39">
        <f t="shared" si="1"/>
        <v>62.281735880952915</v>
      </c>
    </row>
    <row r="66" spans="1:9" ht="12.75">
      <c r="A66" s="6">
        <v>59</v>
      </c>
      <c r="B66" s="6" t="s">
        <v>96</v>
      </c>
      <c r="C66" s="6" t="s">
        <v>97</v>
      </c>
      <c r="D66" s="6">
        <v>1960</v>
      </c>
      <c r="E66" s="6" t="s">
        <v>95</v>
      </c>
      <c r="F66" s="7">
        <v>12.65</v>
      </c>
      <c r="G66" s="9">
        <v>0.02228009259259259</v>
      </c>
      <c r="H66" s="9">
        <f t="shared" si="0"/>
        <v>0.019461660879629628</v>
      </c>
      <c r="I66" s="7">
        <f t="shared" si="1"/>
        <v>58.281729718478424</v>
      </c>
    </row>
    <row r="67" spans="1:9" ht="12.75">
      <c r="A67" s="36">
        <v>60</v>
      </c>
      <c r="B67" s="36" t="s">
        <v>120</v>
      </c>
      <c r="C67" s="36" t="s">
        <v>92</v>
      </c>
      <c r="D67" s="36">
        <v>1945</v>
      </c>
      <c r="E67" s="36" t="s">
        <v>48</v>
      </c>
      <c r="F67" s="39">
        <v>24.63</v>
      </c>
      <c r="G67" s="38">
        <v>0.02263888888888889</v>
      </c>
      <c r="H67" s="38">
        <f t="shared" si="0"/>
        <v>0.017062930555555557</v>
      </c>
      <c r="I67" s="39">
        <f t="shared" si="1"/>
        <v>66.47505571016657</v>
      </c>
    </row>
    <row r="68" spans="1:9" ht="12.75">
      <c r="A68" s="6">
        <v>61</v>
      </c>
      <c r="B68" s="6" t="s">
        <v>38</v>
      </c>
      <c r="C68" s="6" t="s">
        <v>55</v>
      </c>
      <c r="D68" s="6">
        <v>1933</v>
      </c>
      <c r="E68" s="6" t="s">
        <v>48</v>
      </c>
      <c r="F68" s="7">
        <v>35.05</v>
      </c>
      <c r="G68" s="9">
        <v>0.023993055555555556</v>
      </c>
      <c r="H68" s="9">
        <f t="shared" si="0"/>
        <v>0.015583489583333332</v>
      </c>
      <c r="I68" s="7">
        <f t="shared" si="1"/>
        <v>72.7859606279943</v>
      </c>
    </row>
    <row r="69" spans="1:9" ht="12.75">
      <c r="A69" s="36">
        <v>62</v>
      </c>
      <c r="B69" s="36" t="s">
        <v>110</v>
      </c>
      <c r="C69" s="36" t="s">
        <v>105</v>
      </c>
      <c r="D69" s="36">
        <v>1974</v>
      </c>
      <c r="E69" s="36" t="s">
        <v>49</v>
      </c>
      <c r="F69" s="39">
        <v>14.32</v>
      </c>
      <c r="G69" s="38">
        <v>0.024097222222222225</v>
      </c>
      <c r="H69" s="38">
        <f t="shared" si="0"/>
        <v>0.0206465</v>
      </c>
      <c r="I69" s="39">
        <f t="shared" si="1"/>
        <v>54.937120541460246</v>
      </c>
    </row>
    <row r="70" spans="1:9" ht="12.75">
      <c r="A70" s="6">
        <v>63</v>
      </c>
      <c r="B70" s="6" t="s">
        <v>145</v>
      </c>
      <c r="C70" s="6" t="s">
        <v>146</v>
      </c>
      <c r="D70" s="6">
        <v>1985</v>
      </c>
      <c r="E70" s="6" t="s">
        <v>49</v>
      </c>
      <c r="F70" s="7">
        <v>10</v>
      </c>
      <c r="G70" s="9">
        <v>0.02449074074074074</v>
      </c>
      <c r="H70" s="9">
        <f t="shared" si="0"/>
        <v>0.022041666666666668</v>
      </c>
      <c r="I70" s="7">
        <f t="shared" si="1"/>
        <v>51.45977735769796</v>
      </c>
    </row>
    <row r="71" spans="1:9" ht="12.75">
      <c r="A71" s="36">
        <v>64</v>
      </c>
      <c r="B71" s="36" t="s">
        <v>58</v>
      </c>
      <c r="C71" s="36" t="s">
        <v>147</v>
      </c>
      <c r="D71" s="36">
        <v>1974</v>
      </c>
      <c r="E71" s="36" t="s">
        <v>49</v>
      </c>
      <c r="F71" s="39"/>
      <c r="G71" s="38">
        <v>0.02449074074074074</v>
      </c>
      <c r="H71" s="38">
        <f t="shared" si="0"/>
        <v>0.02449074074074074</v>
      </c>
      <c r="I71" s="39">
        <f t="shared" si="1"/>
        <v>46.31379962192816</v>
      </c>
    </row>
    <row r="72" spans="1:9" ht="12.75">
      <c r="A72" s="6">
        <v>65</v>
      </c>
      <c r="B72" s="6" t="s">
        <v>148</v>
      </c>
      <c r="C72" s="6" t="s">
        <v>149</v>
      </c>
      <c r="D72" s="6">
        <v>1984</v>
      </c>
      <c r="E72" s="6" t="s">
        <v>49</v>
      </c>
      <c r="F72" s="7">
        <v>10</v>
      </c>
      <c r="G72" s="9">
        <v>0.024999999999999998</v>
      </c>
      <c r="H72" s="9">
        <f t="shared" si="0"/>
        <v>0.022500000000000003</v>
      </c>
      <c r="I72" s="7">
        <f t="shared" si="1"/>
        <v>50.411522633744845</v>
      </c>
    </row>
    <row r="73" spans="1:9" ht="12.75">
      <c r="A73" s="36">
        <v>66</v>
      </c>
      <c r="B73" s="36" t="s">
        <v>150</v>
      </c>
      <c r="C73" s="36" t="s">
        <v>151</v>
      </c>
      <c r="D73" s="36">
        <v>1957</v>
      </c>
      <c r="E73" s="36" t="s">
        <v>48</v>
      </c>
      <c r="F73" s="39">
        <v>14.83</v>
      </c>
      <c r="G73" s="38">
        <v>0.025011574074074075</v>
      </c>
      <c r="H73" s="38">
        <f aca="true" t="shared" si="2" ref="H73:H81">((G73*24)*(1-F73/100))/24</f>
        <v>0.02130235763888889</v>
      </c>
      <c r="I73" s="39">
        <f aca="true" t="shared" si="3" ref="I73:I81">(E$5*24)/(H73*24)*100</f>
        <v>53.2457147930233</v>
      </c>
    </row>
    <row r="74" spans="1:9" ht="12.75">
      <c r="A74" s="6">
        <v>67</v>
      </c>
      <c r="B74" s="6" t="s">
        <v>71</v>
      </c>
      <c r="C74" s="6" t="s">
        <v>43</v>
      </c>
      <c r="D74" s="6">
        <v>1966</v>
      </c>
      <c r="E74" s="6" t="s">
        <v>48</v>
      </c>
      <c r="F74" s="7">
        <v>19.36</v>
      </c>
      <c r="G74" s="9">
        <v>0.025358796296296296</v>
      </c>
      <c r="H74" s="9">
        <f t="shared" si="2"/>
        <v>0.020449333333333333</v>
      </c>
      <c r="I74" s="7">
        <f t="shared" si="3"/>
        <v>55.46680866169683</v>
      </c>
    </row>
    <row r="75" spans="1:9" ht="12.75">
      <c r="A75" s="36">
        <v>68</v>
      </c>
      <c r="B75" s="36" t="s">
        <v>93</v>
      </c>
      <c r="C75" s="36" t="s">
        <v>94</v>
      </c>
      <c r="D75" s="36">
        <v>1994</v>
      </c>
      <c r="E75" s="36" t="s">
        <v>57</v>
      </c>
      <c r="F75" s="39">
        <v>10</v>
      </c>
      <c r="G75" s="38">
        <v>0.025925925925925925</v>
      </c>
      <c r="H75" s="38">
        <f t="shared" si="2"/>
        <v>0.023333333333333334</v>
      </c>
      <c r="I75" s="39">
        <f t="shared" si="3"/>
        <v>48.61111111111111</v>
      </c>
    </row>
    <row r="76" spans="1:9" ht="12.75">
      <c r="A76" s="6">
        <v>69</v>
      </c>
      <c r="B76" s="6" t="s">
        <v>107</v>
      </c>
      <c r="C76" s="6" t="s">
        <v>108</v>
      </c>
      <c r="D76" s="6">
        <v>1995</v>
      </c>
      <c r="E76" s="6" t="s">
        <v>57</v>
      </c>
      <c r="F76" s="7">
        <v>10</v>
      </c>
      <c r="G76" s="9">
        <v>0.025925925925925925</v>
      </c>
      <c r="H76" s="9">
        <f t="shared" si="2"/>
        <v>0.023333333333333334</v>
      </c>
      <c r="I76" s="7">
        <f t="shared" si="3"/>
        <v>48.61111111111111</v>
      </c>
    </row>
    <row r="77" spans="1:9" ht="12.75">
      <c r="A77" s="36">
        <v>70</v>
      </c>
      <c r="B77" s="36" t="s">
        <v>152</v>
      </c>
      <c r="C77" s="36" t="s">
        <v>216</v>
      </c>
      <c r="D77" s="36">
        <v>1995</v>
      </c>
      <c r="E77" s="36" t="s">
        <v>57</v>
      </c>
      <c r="F77" s="39">
        <v>10</v>
      </c>
      <c r="G77" s="38">
        <v>0.025995370370370367</v>
      </c>
      <c r="H77" s="38">
        <f t="shared" si="2"/>
        <v>0.023395833333333334</v>
      </c>
      <c r="I77" s="39">
        <f t="shared" si="3"/>
        <v>48.48125061838329</v>
      </c>
    </row>
    <row r="78" spans="1:9" ht="12.75">
      <c r="A78" s="6">
        <v>71</v>
      </c>
      <c r="B78" s="6" t="s">
        <v>153</v>
      </c>
      <c r="C78" s="6" t="s">
        <v>154</v>
      </c>
      <c r="D78" s="6">
        <v>1953</v>
      </c>
      <c r="E78" s="6" t="s">
        <v>79</v>
      </c>
      <c r="F78" s="7">
        <v>17.99</v>
      </c>
      <c r="G78" s="9">
        <v>0.026458333333333334</v>
      </c>
      <c r="H78" s="9">
        <f t="shared" si="2"/>
        <v>0.02169847916666667</v>
      </c>
      <c r="I78" s="7">
        <f t="shared" si="3"/>
        <v>52.27367552108052</v>
      </c>
    </row>
    <row r="79" spans="1:9" ht="12.75">
      <c r="A79" s="36">
        <v>72</v>
      </c>
      <c r="B79" s="36" t="s">
        <v>155</v>
      </c>
      <c r="C79" s="36" t="s">
        <v>98</v>
      </c>
      <c r="D79" s="36">
        <v>1974</v>
      </c>
      <c r="E79" s="36" t="s">
        <v>49</v>
      </c>
      <c r="F79" s="39">
        <v>14.32</v>
      </c>
      <c r="G79" s="38">
        <v>0.026805555555555555</v>
      </c>
      <c r="H79" s="38">
        <f t="shared" si="2"/>
        <v>0.022967</v>
      </c>
      <c r="I79" s="39">
        <f t="shared" si="3"/>
        <v>49.38647882872204</v>
      </c>
    </row>
    <row r="80" spans="1:9" ht="12.75">
      <c r="A80" s="6">
        <v>73</v>
      </c>
      <c r="B80" s="6" t="s">
        <v>145</v>
      </c>
      <c r="C80" s="6" t="s">
        <v>140</v>
      </c>
      <c r="D80" s="6">
        <v>1982</v>
      </c>
      <c r="E80" s="6" t="s">
        <v>49</v>
      </c>
      <c r="F80" s="7">
        <v>10</v>
      </c>
      <c r="G80" s="9">
        <v>0.026805555555555555</v>
      </c>
      <c r="H80" s="9">
        <f t="shared" si="2"/>
        <v>0.024124999999999997</v>
      </c>
      <c r="I80" s="7">
        <f t="shared" si="3"/>
        <v>47.01592784494339</v>
      </c>
    </row>
    <row r="81" spans="1:9" ht="12.75">
      <c r="A81" s="36">
        <v>74</v>
      </c>
      <c r="B81" s="36" t="s">
        <v>116</v>
      </c>
      <c r="C81" s="36" t="s">
        <v>23</v>
      </c>
      <c r="D81" s="36">
        <v>1976</v>
      </c>
      <c r="E81" s="36" t="s">
        <v>49</v>
      </c>
      <c r="F81" s="39">
        <v>13.04</v>
      </c>
      <c r="G81" s="38">
        <v>0.026805555555555555</v>
      </c>
      <c r="H81" s="38">
        <f t="shared" si="2"/>
        <v>0.02331011111111111</v>
      </c>
      <c r="I81" s="39">
        <f t="shared" si="3"/>
        <v>48.659538937958885</v>
      </c>
    </row>
    <row r="82" ht="12.75">
      <c r="A82" s="24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162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163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29" t="s">
        <v>190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29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164</v>
      </c>
      <c r="F8" s="6"/>
      <c r="G8" s="11">
        <v>0.012997685185185183</v>
      </c>
      <c r="H8" s="9">
        <f>((G8*24)*(1-F8/100))/24</f>
        <v>0.012997685185185183</v>
      </c>
      <c r="I8" s="7">
        <f>(E$5*24)/(H8*24)*100</f>
        <v>81.47818343722173</v>
      </c>
    </row>
    <row r="9" spans="1:9" ht="12.75">
      <c r="A9" s="36">
        <v>2</v>
      </c>
      <c r="B9" s="36" t="s">
        <v>25</v>
      </c>
      <c r="C9" s="36" t="s">
        <v>165</v>
      </c>
      <c r="D9" s="36">
        <v>1981</v>
      </c>
      <c r="E9" s="36" t="s">
        <v>166</v>
      </c>
      <c r="F9" s="36"/>
      <c r="G9" s="37">
        <v>0.01392361111111111</v>
      </c>
      <c r="H9" s="38">
        <f aca="true" t="shared" si="0" ref="H9:H56">((G9*24)*(1-F9/100))/24</f>
        <v>0.01392361111111111</v>
      </c>
      <c r="I9" s="39">
        <f aca="true" t="shared" si="1" ref="I9:I56">(E$5*24)/(H9*24)*100</f>
        <v>76.05985037406484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0.014143518518518519</v>
      </c>
      <c r="H10" s="9">
        <f t="shared" si="0"/>
        <v>0.012729166666666666</v>
      </c>
      <c r="I10" s="7">
        <f t="shared" si="1"/>
        <v>83.19694489907256</v>
      </c>
    </row>
    <row r="11" spans="1:9" ht="12.75">
      <c r="A11" s="36">
        <v>4</v>
      </c>
      <c r="B11" s="36" t="s">
        <v>80</v>
      </c>
      <c r="C11" s="36" t="s">
        <v>81</v>
      </c>
      <c r="D11" s="36">
        <v>1974</v>
      </c>
      <c r="E11" s="36" t="s">
        <v>48</v>
      </c>
      <c r="F11" s="39"/>
      <c r="G11" s="38">
        <v>0.014409722222222221</v>
      </c>
      <c r="H11" s="38">
        <f t="shared" si="0"/>
        <v>0.014409722222222221</v>
      </c>
      <c r="I11" s="39">
        <f t="shared" si="1"/>
        <v>73.49397590361446</v>
      </c>
    </row>
    <row r="12" spans="1:9" ht="12.75">
      <c r="A12" s="6">
        <v>5</v>
      </c>
      <c r="B12" s="6" t="s">
        <v>25</v>
      </c>
      <c r="C12" s="6" t="s">
        <v>101</v>
      </c>
      <c r="D12" s="6">
        <v>1968</v>
      </c>
      <c r="E12" s="6" t="s">
        <v>47</v>
      </c>
      <c r="F12" s="6">
        <v>7.9</v>
      </c>
      <c r="G12" s="9">
        <v>0.014745370370370372</v>
      </c>
      <c r="H12" s="9">
        <f t="shared" si="0"/>
        <v>0.013580486111111114</v>
      </c>
      <c r="I12" s="7">
        <f t="shared" si="1"/>
        <v>77.98158100624362</v>
      </c>
    </row>
    <row r="13" spans="1:9" ht="12.75">
      <c r="A13" s="36">
        <v>6</v>
      </c>
      <c r="B13" s="36" t="s">
        <v>22</v>
      </c>
      <c r="C13" s="36" t="s">
        <v>23</v>
      </c>
      <c r="D13" s="36">
        <v>1972</v>
      </c>
      <c r="E13" s="36" t="s">
        <v>49</v>
      </c>
      <c r="F13" s="39"/>
      <c r="G13" s="38">
        <v>0.014791666666666668</v>
      </c>
      <c r="H13" s="38">
        <f t="shared" si="0"/>
        <v>0.014791666666666668</v>
      </c>
      <c r="I13" s="39">
        <f t="shared" si="1"/>
        <v>71.59624413145539</v>
      </c>
    </row>
    <row r="14" spans="1:9" ht="12.75">
      <c r="A14" s="6">
        <v>7</v>
      </c>
      <c r="B14" s="6" t="s">
        <v>167</v>
      </c>
      <c r="C14" s="6" t="s">
        <v>168</v>
      </c>
      <c r="D14" s="6">
        <v>1992</v>
      </c>
      <c r="E14" s="6" t="s">
        <v>169</v>
      </c>
      <c r="F14" s="7"/>
      <c r="G14" s="9">
        <v>0.01503472222222222</v>
      </c>
      <c r="H14" s="9">
        <f t="shared" si="0"/>
        <v>0.01503472222222222</v>
      </c>
      <c r="I14" s="7">
        <f t="shared" si="1"/>
        <v>70.43879907621248</v>
      </c>
    </row>
    <row r="15" spans="1:9" ht="12.75">
      <c r="A15" s="36">
        <v>8</v>
      </c>
      <c r="B15" s="36" t="s">
        <v>102</v>
      </c>
      <c r="C15" s="36" t="s">
        <v>103</v>
      </c>
      <c r="D15" s="36">
        <v>1966</v>
      </c>
      <c r="E15" s="36" t="s">
        <v>48</v>
      </c>
      <c r="F15" s="39">
        <v>8.75</v>
      </c>
      <c r="G15" s="38">
        <v>0.015150462962962963</v>
      </c>
      <c r="H15" s="38">
        <f t="shared" si="0"/>
        <v>0.013824797453703705</v>
      </c>
      <c r="I15" s="39">
        <f t="shared" si="1"/>
        <v>76.60349320300972</v>
      </c>
    </row>
    <row r="16" spans="1:9" ht="12.75">
      <c r="A16" s="6">
        <v>9</v>
      </c>
      <c r="B16" s="6" t="s">
        <v>26</v>
      </c>
      <c r="C16" s="6" t="s">
        <v>27</v>
      </c>
      <c r="D16" s="6">
        <v>1961</v>
      </c>
      <c r="E16" s="6" t="s">
        <v>48</v>
      </c>
      <c r="F16" s="7">
        <v>11.96</v>
      </c>
      <c r="G16" s="9">
        <v>0.015243055555555557</v>
      </c>
      <c r="H16" s="9">
        <f t="shared" si="0"/>
        <v>0.01341998611111111</v>
      </c>
      <c r="I16" s="7">
        <f t="shared" si="1"/>
        <v>78.9142230855927</v>
      </c>
    </row>
    <row r="17" spans="1:9" ht="12.75">
      <c r="A17" s="36">
        <v>10</v>
      </c>
      <c r="B17" s="36" t="s">
        <v>192</v>
      </c>
      <c r="C17" s="36" t="s">
        <v>170</v>
      </c>
      <c r="D17" s="36">
        <v>1977</v>
      </c>
      <c r="E17" s="36" t="s">
        <v>49</v>
      </c>
      <c r="F17" s="39"/>
      <c r="G17" s="38">
        <v>0.015381944444444443</v>
      </c>
      <c r="H17" s="38">
        <f t="shared" si="0"/>
        <v>0.015381944444444443</v>
      </c>
      <c r="I17" s="39">
        <f t="shared" si="1"/>
        <v>68.84875846501129</v>
      </c>
    </row>
    <row r="18" spans="1:9" ht="12.75">
      <c r="A18" s="6">
        <v>11</v>
      </c>
      <c r="B18" s="48" t="s">
        <v>171</v>
      </c>
      <c r="C18" s="48" t="s">
        <v>172</v>
      </c>
      <c r="D18" s="48">
        <v>1989</v>
      </c>
      <c r="E18" s="48" t="s">
        <v>124</v>
      </c>
      <c r="G18" s="9">
        <v>0.015416666666666667</v>
      </c>
      <c r="H18" s="9">
        <f t="shared" si="0"/>
        <v>0.015416666666666667</v>
      </c>
      <c r="I18" s="7">
        <f t="shared" si="1"/>
        <v>68.69369369369369</v>
      </c>
    </row>
    <row r="19" spans="1:9" ht="12.75">
      <c r="A19" s="36">
        <v>12</v>
      </c>
      <c r="B19" s="36" t="s">
        <v>72</v>
      </c>
      <c r="C19" s="36" t="s">
        <v>73</v>
      </c>
      <c r="D19" s="36">
        <v>1976</v>
      </c>
      <c r="E19" s="36" t="s">
        <v>49</v>
      </c>
      <c r="F19" s="39"/>
      <c r="G19" s="38">
        <v>0.015555555555555553</v>
      </c>
      <c r="H19" s="38">
        <f t="shared" si="0"/>
        <v>0.015555555555555553</v>
      </c>
      <c r="I19" s="39">
        <f t="shared" si="1"/>
        <v>68.08035714285715</v>
      </c>
    </row>
    <row r="20" spans="1:9" ht="12.75">
      <c r="A20" s="6">
        <v>13</v>
      </c>
      <c r="B20" s="6" t="s">
        <v>16</v>
      </c>
      <c r="C20" s="6" t="s">
        <v>17</v>
      </c>
      <c r="D20" s="6">
        <v>1977</v>
      </c>
      <c r="E20" s="6" t="s">
        <v>49</v>
      </c>
      <c r="F20" s="7"/>
      <c r="G20" s="9">
        <v>0.015729166666666666</v>
      </c>
      <c r="H20" s="9">
        <f t="shared" si="0"/>
        <v>0.015729166666666666</v>
      </c>
      <c r="I20" s="7">
        <f t="shared" si="1"/>
        <v>67.32891832229582</v>
      </c>
    </row>
    <row r="21" spans="1:9" ht="12.75">
      <c r="A21" s="36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0.01579861111111111</v>
      </c>
      <c r="H21" s="38">
        <f t="shared" si="0"/>
        <v>0.013687916666666668</v>
      </c>
      <c r="I21" s="39">
        <f t="shared" si="1"/>
        <v>77.3695372033322</v>
      </c>
    </row>
    <row r="22" spans="1:9" ht="12.75">
      <c r="A22" s="6">
        <v>15</v>
      </c>
      <c r="B22" s="6" t="s">
        <v>25</v>
      </c>
      <c r="C22" s="6" t="s">
        <v>127</v>
      </c>
      <c r="D22" s="6">
        <v>1989</v>
      </c>
      <c r="E22" s="6" t="s">
        <v>124</v>
      </c>
      <c r="F22" s="7"/>
      <c r="G22" s="9">
        <v>0.015902777777777776</v>
      </c>
      <c r="H22" s="9">
        <f t="shared" si="0"/>
        <v>0.015902777777777776</v>
      </c>
      <c r="I22" s="7">
        <f t="shared" si="1"/>
        <v>66.5938864628821</v>
      </c>
    </row>
    <row r="23" spans="1:9" ht="12.75">
      <c r="A23" s="36">
        <v>16</v>
      </c>
      <c r="B23" s="36" t="s">
        <v>125</v>
      </c>
      <c r="C23" s="36" t="s">
        <v>126</v>
      </c>
      <c r="D23" s="36">
        <v>1968</v>
      </c>
      <c r="E23" s="36" t="s">
        <v>50</v>
      </c>
      <c r="F23" s="39">
        <v>7.9</v>
      </c>
      <c r="G23" s="38">
        <v>0.01619212962962963</v>
      </c>
      <c r="H23" s="38">
        <f t="shared" si="0"/>
        <v>0.014912951388888889</v>
      </c>
      <c r="I23" s="39">
        <f t="shared" si="1"/>
        <v>71.01396297494954</v>
      </c>
    </row>
    <row r="24" spans="1:9" ht="12.75">
      <c r="A24" s="6">
        <v>17</v>
      </c>
      <c r="B24" s="6" t="s">
        <v>83</v>
      </c>
      <c r="C24" s="6" t="s">
        <v>84</v>
      </c>
      <c r="D24" s="6">
        <v>1994</v>
      </c>
      <c r="E24" s="6" t="s">
        <v>49</v>
      </c>
      <c r="F24" s="7"/>
      <c r="G24" s="9">
        <v>0.016319444444444445</v>
      </c>
      <c r="H24" s="9">
        <f t="shared" si="0"/>
        <v>0.016319444444444445</v>
      </c>
      <c r="I24" s="7">
        <f t="shared" si="1"/>
        <v>64.89361702127658</v>
      </c>
    </row>
    <row r="25" spans="1:9" ht="12.75">
      <c r="A25" s="36">
        <v>18</v>
      </c>
      <c r="B25" s="36" t="s">
        <v>40</v>
      </c>
      <c r="C25" s="36" t="s">
        <v>86</v>
      </c>
      <c r="D25" s="36">
        <v>1997</v>
      </c>
      <c r="E25" s="36" t="s">
        <v>57</v>
      </c>
      <c r="F25" s="39"/>
      <c r="G25" s="38">
        <v>0.016400462962962964</v>
      </c>
      <c r="H25" s="38">
        <f t="shared" si="0"/>
        <v>0.016400462962962964</v>
      </c>
      <c r="I25" s="39">
        <f t="shared" si="1"/>
        <v>64.57304163726182</v>
      </c>
    </row>
    <row r="26" spans="1:9" ht="12.75">
      <c r="A26" s="6">
        <v>19</v>
      </c>
      <c r="B26" s="6" t="s">
        <v>132</v>
      </c>
      <c r="C26" s="6" t="s">
        <v>133</v>
      </c>
      <c r="D26" s="6">
        <v>1983</v>
      </c>
      <c r="E26" s="6" t="s">
        <v>49</v>
      </c>
      <c r="F26" s="7"/>
      <c r="G26" s="9">
        <v>0.016458333333333332</v>
      </c>
      <c r="H26" s="9">
        <f t="shared" si="0"/>
        <v>0.016458333333333332</v>
      </c>
      <c r="I26" s="7">
        <f t="shared" si="1"/>
        <v>64.34599156118144</v>
      </c>
    </row>
    <row r="27" spans="1:9" ht="12.75">
      <c r="A27" s="36">
        <v>20</v>
      </c>
      <c r="B27" s="36" t="s">
        <v>58</v>
      </c>
      <c r="C27" s="36" t="s">
        <v>173</v>
      </c>
      <c r="D27" s="36">
        <v>1980</v>
      </c>
      <c r="E27" s="36" t="s">
        <v>174</v>
      </c>
      <c r="F27" s="39"/>
      <c r="G27" s="38">
        <v>0.016550925925925924</v>
      </c>
      <c r="H27" s="38">
        <f t="shared" si="0"/>
        <v>0.016550925925925924</v>
      </c>
      <c r="I27" s="39">
        <f t="shared" si="1"/>
        <v>63.98601398601399</v>
      </c>
    </row>
    <row r="28" spans="1:9" ht="12.75">
      <c r="A28" s="6">
        <v>21</v>
      </c>
      <c r="B28" s="6" t="s">
        <v>175</v>
      </c>
      <c r="C28" s="6" t="s">
        <v>101</v>
      </c>
      <c r="D28" s="6">
        <v>1982</v>
      </c>
      <c r="E28" s="6" t="s">
        <v>47</v>
      </c>
      <c r="F28" s="7">
        <v>10</v>
      </c>
      <c r="G28" s="9">
        <v>0.016585648148148148</v>
      </c>
      <c r="H28" s="9">
        <f t="shared" si="0"/>
        <v>0.014927083333333334</v>
      </c>
      <c r="I28" s="7">
        <f t="shared" si="1"/>
        <v>70.94673179809257</v>
      </c>
    </row>
    <row r="29" spans="1:9" ht="12.75">
      <c r="A29" s="36">
        <v>22</v>
      </c>
      <c r="B29" s="36" t="s">
        <v>26</v>
      </c>
      <c r="C29" s="36" t="s">
        <v>128</v>
      </c>
      <c r="D29" s="36">
        <v>1981</v>
      </c>
      <c r="E29" s="36" t="s">
        <v>45</v>
      </c>
      <c r="F29" s="39"/>
      <c r="G29" s="38">
        <v>0.01675925925925926</v>
      </c>
      <c r="H29" s="38">
        <f t="shared" si="0"/>
        <v>0.01675925925925926</v>
      </c>
      <c r="I29" s="39">
        <f t="shared" si="1"/>
        <v>63.190607734806626</v>
      </c>
    </row>
    <row r="30" spans="1:9" ht="12.75">
      <c r="A30" s="6">
        <v>23</v>
      </c>
      <c r="B30" s="6" t="s">
        <v>51</v>
      </c>
      <c r="C30" s="6" t="s">
        <v>52</v>
      </c>
      <c r="D30" s="6">
        <v>1961</v>
      </c>
      <c r="E30" s="6" t="s">
        <v>48</v>
      </c>
      <c r="F30" s="7">
        <v>11.96</v>
      </c>
      <c r="G30" s="9">
        <v>0.016898148148148148</v>
      </c>
      <c r="H30" s="9">
        <f t="shared" si="0"/>
        <v>0.014877129629629629</v>
      </c>
      <c r="I30" s="7">
        <f t="shared" si="1"/>
        <v>71.18495329022299</v>
      </c>
    </row>
    <row r="31" spans="1:9" ht="12.75">
      <c r="A31" s="36">
        <v>24</v>
      </c>
      <c r="B31" s="36" t="s">
        <v>134</v>
      </c>
      <c r="C31" s="36" t="s">
        <v>98</v>
      </c>
      <c r="D31" s="36">
        <v>1981</v>
      </c>
      <c r="E31" s="36" t="s">
        <v>49</v>
      </c>
      <c r="F31" s="39"/>
      <c r="G31" s="38">
        <v>0.016979166666666667</v>
      </c>
      <c r="H31" s="38">
        <f t="shared" si="0"/>
        <v>0.016979166666666667</v>
      </c>
      <c r="I31" s="39">
        <f t="shared" si="1"/>
        <v>62.372188139059304</v>
      </c>
    </row>
    <row r="32" spans="1:9" ht="12.75">
      <c r="A32" s="6">
        <v>25</v>
      </c>
      <c r="B32" s="6" t="s">
        <v>28</v>
      </c>
      <c r="C32" s="6" t="s">
        <v>29</v>
      </c>
      <c r="D32" s="6">
        <v>1976</v>
      </c>
      <c r="E32" s="6" t="s">
        <v>49</v>
      </c>
      <c r="F32" s="7"/>
      <c r="G32" s="9">
        <v>0.017083333333333336</v>
      </c>
      <c r="H32" s="9">
        <f t="shared" si="0"/>
        <v>0.017083333333333336</v>
      </c>
      <c r="I32" s="7">
        <f t="shared" si="1"/>
        <v>61.99186991869918</v>
      </c>
    </row>
    <row r="33" spans="1:9" ht="12.75">
      <c r="A33" s="36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0.017083333333333336</v>
      </c>
      <c r="H33" s="38">
        <f t="shared" si="0"/>
        <v>0.017083333333333336</v>
      </c>
      <c r="I33" s="39">
        <f t="shared" si="1"/>
        <v>61.99186991869918</v>
      </c>
    </row>
    <row r="34" spans="1:9" ht="12.75">
      <c r="A34" s="6">
        <v>27</v>
      </c>
      <c r="B34" s="6" t="s">
        <v>123</v>
      </c>
      <c r="C34" s="6" t="s">
        <v>159</v>
      </c>
      <c r="D34" s="6">
        <v>1988</v>
      </c>
      <c r="E34" s="6" t="s">
        <v>124</v>
      </c>
      <c r="F34" s="7"/>
      <c r="G34" s="9">
        <v>0.017222222222222222</v>
      </c>
      <c r="H34" s="9">
        <f t="shared" si="0"/>
        <v>0.017222222222222222</v>
      </c>
      <c r="I34" s="7">
        <f t="shared" si="1"/>
        <v>61.49193548387096</v>
      </c>
    </row>
    <row r="35" spans="1:9" ht="12.75">
      <c r="A35" s="36">
        <v>28</v>
      </c>
      <c r="B35" s="36" t="s">
        <v>20</v>
      </c>
      <c r="C35" s="36" t="s">
        <v>21</v>
      </c>
      <c r="D35" s="36">
        <v>1952</v>
      </c>
      <c r="E35" s="36" t="s">
        <v>50</v>
      </c>
      <c r="F35" s="39">
        <v>18.8</v>
      </c>
      <c r="G35" s="38">
        <v>0.017233796296296296</v>
      </c>
      <c r="H35" s="38">
        <f t="shared" si="0"/>
        <v>0.013993842592592592</v>
      </c>
      <c r="I35" s="39">
        <f t="shared" si="1"/>
        <v>75.67812563065104</v>
      </c>
    </row>
    <row r="36" spans="1:9" ht="12.75">
      <c r="A36" s="6">
        <v>29</v>
      </c>
      <c r="B36" s="48" t="s">
        <v>188</v>
      </c>
      <c r="C36" s="48" t="s">
        <v>189</v>
      </c>
      <c r="D36" s="48">
        <v>1967</v>
      </c>
      <c r="E36" s="24"/>
      <c r="F36" s="7">
        <v>8.13</v>
      </c>
      <c r="G36" s="9">
        <v>0.01724537037037037</v>
      </c>
      <c r="H36" s="9">
        <f t="shared" si="0"/>
        <v>0.015843321759259257</v>
      </c>
      <c r="I36" s="7">
        <f t="shared" si="1"/>
        <v>66.84379663998516</v>
      </c>
    </row>
    <row r="37" spans="1:9" ht="12.75">
      <c r="A37" s="36">
        <v>30</v>
      </c>
      <c r="B37" s="36" t="s">
        <v>13</v>
      </c>
      <c r="C37" s="36" t="s">
        <v>24</v>
      </c>
      <c r="D37" s="36">
        <v>1971</v>
      </c>
      <c r="E37" s="36" t="s">
        <v>49</v>
      </c>
      <c r="F37" s="39">
        <v>5.7</v>
      </c>
      <c r="G37" s="38">
        <v>0.01724537037037037</v>
      </c>
      <c r="H37" s="38">
        <f t="shared" si="0"/>
        <v>0.016262384259259258</v>
      </c>
      <c r="I37" s="39">
        <f t="shared" si="1"/>
        <v>65.12131068203007</v>
      </c>
    </row>
    <row r="38" spans="1:9" ht="12.75">
      <c r="A38" s="6">
        <v>31</v>
      </c>
      <c r="B38" s="6" t="s">
        <v>88</v>
      </c>
      <c r="C38" s="6" t="s">
        <v>78</v>
      </c>
      <c r="D38" s="6">
        <v>1998</v>
      </c>
      <c r="E38" s="6" t="s">
        <v>47</v>
      </c>
      <c r="F38" s="7">
        <v>10</v>
      </c>
      <c r="G38" s="9">
        <v>0.017280092592592593</v>
      </c>
      <c r="H38" s="9">
        <f t="shared" si="0"/>
        <v>0.015552083333333334</v>
      </c>
      <c r="I38" s="7">
        <f t="shared" si="1"/>
        <v>68.09555704398302</v>
      </c>
    </row>
    <row r="39" spans="1:9" ht="12.75">
      <c r="A39" s="36">
        <v>32</v>
      </c>
      <c r="B39" s="36" t="s">
        <v>176</v>
      </c>
      <c r="C39" s="36" t="s">
        <v>177</v>
      </c>
      <c r="D39" s="36">
        <v>1986</v>
      </c>
      <c r="E39" s="36" t="s">
        <v>124</v>
      </c>
      <c r="F39" s="39"/>
      <c r="G39" s="38">
        <v>0.017511574074074072</v>
      </c>
      <c r="H39" s="38">
        <f t="shared" si="0"/>
        <v>0.017511574074074072</v>
      </c>
      <c r="I39" s="39">
        <f t="shared" si="1"/>
        <v>60.475875743555854</v>
      </c>
    </row>
    <row r="40" spans="1:9" ht="12.75">
      <c r="A40" s="6">
        <v>33</v>
      </c>
      <c r="B40" s="6" t="s">
        <v>178</v>
      </c>
      <c r="C40" s="6" t="s">
        <v>179</v>
      </c>
      <c r="D40" s="6">
        <v>1983</v>
      </c>
      <c r="E40" s="6" t="s">
        <v>48</v>
      </c>
      <c r="F40" s="7">
        <v>10</v>
      </c>
      <c r="G40" s="9">
        <v>0.017777777777777778</v>
      </c>
      <c r="H40" s="9">
        <f t="shared" si="0"/>
        <v>0.016</v>
      </c>
      <c r="I40" s="7">
        <f t="shared" si="1"/>
        <v>66.1892361111111</v>
      </c>
    </row>
    <row r="41" spans="1:9" ht="12.75">
      <c r="A41" s="36">
        <v>34</v>
      </c>
      <c r="B41" s="36" t="s">
        <v>180</v>
      </c>
      <c r="C41" s="36" t="s">
        <v>181</v>
      </c>
      <c r="D41" s="36">
        <v>1964</v>
      </c>
      <c r="E41" s="36" t="s">
        <v>47</v>
      </c>
      <c r="F41" s="39">
        <v>20.98</v>
      </c>
      <c r="G41" s="38">
        <v>0.018206018518518517</v>
      </c>
      <c r="H41" s="38">
        <f t="shared" si="0"/>
        <v>0.014386395833333331</v>
      </c>
      <c r="I41" s="39">
        <f t="shared" si="1"/>
        <v>73.61314050069487</v>
      </c>
    </row>
    <row r="42" spans="1:9" ht="12.75">
      <c r="A42" s="6">
        <v>35</v>
      </c>
      <c r="B42" s="6" t="s">
        <v>74</v>
      </c>
      <c r="C42" s="6" t="s">
        <v>75</v>
      </c>
      <c r="D42" s="6">
        <v>1966</v>
      </c>
      <c r="E42" s="6"/>
      <c r="F42" s="7">
        <v>8.75</v>
      </c>
      <c r="G42" s="9">
        <v>0.01832175925925926</v>
      </c>
      <c r="H42" s="9">
        <f t="shared" si="0"/>
        <v>0.016718605324074074</v>
      </c>
      <c r="I42" s="7">
        <f t="shared" si="1"/>
        <v>63.34426569977241</v>
      </c>
    </row>
    <row r="43" spans="1:9" ht="12.75">
      <c r="A43" s="36">
        <v>36</v>
      </c>
      <c r="B43" s="36" t="s">
        <v>51</v>
      </c>
      <c r="C43" s="36" t="s">
        <v>119</v>
      </c>
      <c r="D43" s="36">
        <v>1959</v>
      </c>
      <c r="E43" s="36" t="s">
        <v>46</v>
      </c>
      <c r="F43" s="39">
        <v>13.36</v>
      </c>
      <c r="G43" s="38">
        <v>0.018414351851851852</v>
      </c>
      <c r="H43" s="38">
        <f t="shared" si="0"/>
        <v>0.015954194444444448</v>
      </c>
      <c r="I43" s="39">
        <f t="shared" si="1"/>
        <v>66.37926981932648</v>
      </c>
    </row>
    <row r="44" spans="1:9" ht="12.75">
      <c r="A44" s="6">
        <v>37</v>
      </c>
      <c r="B44" s="6" t="s">
        <v>74</v>
      </c>
      <c r="C44" s="6" t="s">
        <v>87</v>
      </c>
      <c r="D44" s="6">
        <v>1993</v>
      </c>
      <c r="E44" s="6" t="s">
        <v>47</v>
      </c>
      <c r="F44" s="20"/>
      <c r="G44" s="9">
        <v>0.018657407407407407</v>
      </c>
      <c r="H44" s="9">
        <f t="shared" si="0"/>
        <v>0.018657407407407407</v>
      </c>
      <c r="I44" s="7">
        <f t="shared" si="1"/>
        <v>56.76178660049628</v>
      </c>
    </row>
    <row r="45" spans="1:9" ht="12.75">
      <c r="A45" s="36">
        <v>38</v>
      </c>
      <c r="B45" s="36" t="s">
        <v>77</v>
      </c>
      <c r="C45" s="36" t="s">
        <v>78</v>
      </c>
      <c r="D45" s="36">
        <v>1976</v>
      </c>
      <c r="E45" s="36" t="s">
        <v>47</v>
      </c>
      <c r="F45" s="39">
        <v>13.04</v>
      </c>
      <c r="G45" s="38">
        <v>0.01880787037037037</v>
      </c>
      <c r="H45" s="38">
        <f t="shared" si="0"/>
        <v>0.016355324074074074</v>
      </c>
      <c r="I45" s="39">
        <f t="shared" si="1"/>
        <v>64.751256103602</v>
      </c>
    </row>
    <row r="46" spans="1:9" ht="12.75">
      <c r="A46" s="6">
        <v>39</v>
      </c>
      <c r="B46" s="6" t="s">
        <v>139</v>
      </c>
      <c r="C46" s="6" t="s">
        <v>140</v>
      </c>
      <c r="D46" s="6">
        <v>1979</v>
      </c>
      <c r="E46" s="6" t="s">
        <v>49</v>
      </c>
      <c r="F46" s="20"/>
      <c r="G46" s="9">
        <v>0.019074074074074073</v>
      </c>
      <c r="H46" s="9">
        <f t="shared" si="0"/>
        <v>0.019074074074074073</v>
      </c>
      <c r="I46" s="7">
        <f t="shared" si="1"/>
        <v>55.521844660194176</v>
      </c>
    </row>
    <row r="47" spans="1:9" ht="12.75">
      <c r="A47" s="36">
        <v>40</v>
      </c>
      <c r="B47" s="36" t="s">
        <v>106</v>
      </c>
      <c r="C47" s="36" t="s">
        <v>138</v>
      </c>
      <c r="D47" s="36">
        <v>1995</v>
      </c>
      <c r="E47" s="36" t="s">
        <v>57</v>
      </c>
      <c r="F47" s="39">
        <v>10</v>
      </c>
      <c r="G47" s="38">
        <v>0.01915509259259259</v>
      </c>
      <c r="H47" s="38">
        <f t="shared" si="0"/>
        <v>0.017239583333333332</v>
      </c>
      <c r="I47" s="39">
        <f t="shared" si="1"/>
        <v>61.43001007049346</v>
      </c>
    </row>
    <row r="48" spans="1:9" ht="12.75">
      <c r="A48" s="6">
        <v>41</v>
      </c>
      <c r="B48" s="48" t="s">
        <v>182</v>
      </c>
      <c r="C48" s="48" t="s">
        <v>183</v>
      </c>
      <c r="D48" s="48">
        <v>1970</v>
      </c>
      <c r="E48" s="48" t="s">
        <v>184</v>
      </c>
      <c r="F48" s="7">
        <v>6.3</v>
      </c>
      <c r="G48" s="9">
        <v>0.019421296296296294</v>
      </c>
      <c r="H48" s="9">
        <f t="shared" si="0"/>
        <v>0.018197754629629626</v>
      </c>
      <c r="I48" s="7">
        <f t="shared" si="1"/>
        <v>58.19551913583153</v>
      </c>
    </row>
    <row r="49" spans="1:9" ht="12.75">
      <c r="A49" s="36">
        <v>42</v>
      </c>
      <c r="B49" s="36" t="s">
        <v>99</v>
      </c>
      <c r="C49" s="36" t="s">
        <v>98</v>
      </c>
      <c r="D49" s="36">
        <v>1963</v>
      </c>
      <c r="E49" s="36" t="s">
        <v>100</v>
      </c>
      <c r="F49" s="39">
        <v>21.69</v>
      </c>
      <c r="G49" s="38">
        <v>0.019490740740740743</v>
      </c>
      <c r="H49" s="38">
        <f t="shared" si="0"/>
        <v>0.015263199074074077</v>
      </c>
      <c r="I49" s="39">
        <f t="shared" si="1"/>
        <v>69.3843913479863</v>
      </c>
    </row>
    <row r="50" spans="1:9" ht="12.75">
      <c r="A50" s="6">
        <v>43</v>
      </c>
      <c r="B50" s="48" t="s">
        <v>185</v>
      </c>
      <c r="C50" s="48" t="s">
        <v>173</v>
      </c>
      <c r="D50" s="48">
        <v>1955</v>
      </c>
      <c r="E50" s="48" t="s">
        <v>95</v>
      </c>
      <c r="F50" s="49">
        <v>16.38</v>
      </c>
      <c r="G50" s="38">
        <v>0.01965277777777778</v>
      </c>
      <c r="H50" s="9">
        <f t="shared" si="0"/>
        <v>0.01643365277777778</v>
      </c>
      <c r="I50" s="7">
        <f t="shared" si="1"/>
        <v>64.44262831266802</v>
      </c>
    </row>
    <row r="51" spans="1:9" ht="12.75">
      <c r="A51" s="36">
        <v>44</v>
      </c>
      <c r="B51" s="36" t="s">
        <v>156</v>
      </c>
      <c r="C51" s="36" t="s">
        <v>157</v>
      </c>
      <c r="D51" s="36">
        <v>1986</v>
      </c>
      <c r="E51" s="36" t="s">
        <v>79</v>
      </c>
      <c r="F51" s="40"/>
      <c r="G51" s="38">
        <v>0.019768518518518515</v>
      </c>
      <c r="H51" s="38">
        <f t="shared" si="0"/>
        <v>0.019768518518518515</v>
      </c>
      <c r="I51" s="39">
        <f t="shared" si="1"/>
        <v>53.571428571428584</v>
      </c>
    </row>
    <row r="52" spans="1:9" ht="12.75">
      <c r="A52" s="6">
        <v>45</v>
      </c>
      <c r="B52" s="6" t="s">
        <v>186</v>
      </c>
      <c r="C52" s="6" t="s">
        <v>187</v>
      </c>
      <c r="D52" s="6">
        <v>1994</v>
      </c>
      <c r="E52" s="6" t="s">
        <v>174</v>
      </c>
      <c r="F52" s="49">
        <v>10</v>
      </c>
      <c r="G52" s="9">
        <v>0.019814814814814816</v>
      </c>
      <c r="H52" s="9">
        <f t="shared" si="0"/>
        <v>0.017833333333333336</v>
      </c>
      <c r="I52" s="7">
        <f t="shared" si="1"/>
        <v>59.3847352024922</v>
      </c>
    </row>
    <row r="53" spans="1:9" ht="12.75">
      <c r="A53" s="36">
        <v>46</v>
      </c>
      <c r="B53" s="36" t="s">
        <v>96</v>
      </c>
      <c r="C53" s="36" t="s">
        <v>97</v>
      </c>
      <c r="D53" s="36">
        <v>1960</v>
      </c>
      <c r="E53" s="36" t="s">
        <v>95</v>
      </c>
      <c r="F53" s="39">
        <v>12.65</v>
      </c>
      <c r="G53" s="38">
        <v>0.01996527777777778</v>
      </c>
      <c r="H53" s="38">
        <f t="shared" si="0"/>
        <v>0.01743967013888889</v>
      </c>
      <c r="I53" s="39">
        <f t="shared" si="1"/>
        <v>60.72521838679972</v>
      </c>
    </row>
    <row r="54" spans="1:9" ht="12.75">
      <c r="A54" s="6">
        <v>47</v>
      </c>
      <c r="B54" s="6" t="s">
        <v>110</v>
      </c>
      <c r="C54" s="6" t="s">
        <v>105</v>
      </c>
      <c r="D54" s="6">
        <v>1974</v>
      </c>
      <c r="E54" s="6" t="s">
        <v>49</v>
      </c>
      <c r="F54" s="7">
        <v>14.32</v>
      </c>
      <c r="G54" s="9">
        <v>0.02246527777777778</v>
      </c>
      <c r="H54" s="9">
        <f t="shared" si="0"/>
        <v>0.01924825</v>
      </c>
      <c r="I54" s="7">
        <f t="shared" si="1"/>
        <v>55.01943178095555</v>
      </c>
    </row>
    <row r="55" spans="1:9" ht="12.75">
      <c r="A55" s="36">
        <v>48</v>
      </c>
      <c r="B55" s="36" t="s">
        <v>155</v>
      </c>
      <c r="C55" s="36" t="s">
        <v>98</v>
      </c>
      <c r="D55" s="36">
        <v>1974</v>
      </c>
      <c r="E55" s="36" t="s">
        <v>49</v>
      </c>
      <c r="F55" s="39">
        <v>14.32</v>
      </c>
      <c r="G55" s="38">
        <v>0.02546296296296296</v>
      </c>
      <c r="H55" s="38">
        <f t="shared" si="0"/>
        <v>0.021816666666666665</v>
      </c>
      <c r="I55" s="39">
        <f t="shared" si="1"/>
        <v>48.54214413037943</v>
      </c>
    </row>
    <row r="56" spans="1:9" ht="12.75">
      <c r="A56" s="6">
        <v>49</v>
      </c>
      <c r="B56" s="6" t="s">
        <v>145</v>
      </c>
      <c r="C56" s="6" t="s">
        <v>140</v>
      </c>
      <c r="D56" s="6">
        <v>1982</v>
      </c>
      <c r="E56" s="6" t="s">
        <v>49</v>
      </c>
      <c r="F56" s="7">
        <v>10</v>
      </c>
      <c r="G56" s="38">
        <v>0.02546296296296296</v>
      </c>
      <c r="H56" s="9">
        <f t="shared" si="0"/>
        <v>0.022916666666666665</v>
      </c>
      <c r="I56" s="7">
        <f t="shared" si="1"/>
        <v>46.21212121212122</v>
      </c>
    </row>
    <row r="57" ht="12.75">
      <c r="A57" s="24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7">
      <selection activeCell="I55" sqref="I55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193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194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52" t="s">
        <v>195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52" t="s">
        <v>8</v>
      </c>
      <c r="B5" s="31"/>
      <c r="C5" s="31"/>
      <c r="D5" s="31"/>
      <c r="E5" s="32">
        <v>0.008680555555555556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196</v>
      </c>
      <c r="F8" s="6"/>
      <c r="G8" s="11">
        <v>0.011574074074074075</v>
      </c>
      <c r="H8" s="9">
        <f>((G8*24)*(1-F8/100))/24</f>
        <v>0.011574074074074075</v>
      </c>
      <c r="I8" s="7">
        <f>(E$5*24)/(H8*24)*100</f>
        <v>75</v>
      </c>
    </row>
    <row r="9" spans="1:9" ht="12.75">
      <c r="A9" s="36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0.011655092592592594</v>
      </c>
      <c r="H9" s="38">
        <f aca="true" t="shared" si="0" ref="H9:H63">((G9*24)*(1-F9/100))/24</f>
        <v>0.010564175925925928</v>
      </c>
      <c r="I9" s="39">
        <f aca="true" t="shared" si="1" ref="I9:I63">(E$5*24)/(H9*24)*100</f>
        <v>82.16973682019332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0.01167824074074074</v>
      </c>
      <c r="H10" s="9">
        <f t="shared" si="0"/>
        <v>0.010510416666666668</v>
      </c>
      <c r="I10" s="7">
        <f t="shared" si="1"/>
        <v>82.59002312520647</v>
      </c>
    </row>
    <row r="11" spans="1:9" ht="12.75">
      <c r="A11" s="36">
        <v>4</v>
      </c>
      <c r="B11" s="36" t="s">
        <v>85</v>
      </c>
      <c r="C11" s="36" t="s">
        <v>15</v>
      </c>
      <c r="D11" s="36">
        <v>1996</v>
      </c>
      <c r="E11" s="36" t="s">
        <v>47</v>
      </c>
      <c r="F11" s="39"/>
      <c r="G11" s="37">
        <v>0.011875000000000002</v>
      </c>
      <c r="H11" s="38">
        <f t="shared" si="0"/>
        <v>0.011875000000000002</v>
      </c>
      <c r="I11" s="39">
        <f t="shared" si="1"/>
        <v>73.09941520467835</v>
      </c>
    </row>
    <row r="12" spans="1:9" ht="12.75">
      <c r="A12" s="6">
        <v>5</v>
      </c>
      <c r="B12" s="6" t="s">
        <v>80</v>
      </c>
      <c r="C12" s="6" t="s">
        <v>81</v>
      </c>
      <c r="D12" s="6">
        <v>1974</v>
      </c>
      <c r="E12" s="6" t="s">
        <v>48</v>
      </c>
      <c r="F12" s="7"/>
      <c r="G12" s="9">
        <v>0.012060185185185186</v>
      </c>
      <c r="H12" s="9">
        <f t="shared" si="0"/>
        <v>0.012060185185185186</v>
      </c>
      <c r="I12" s="7">
        <f t="shared" si="1"/>
        <v>71.97696737044146</v>
      </c>
    </row>
    <row r="13" spans="1:9" ht="12.75">
      <c r="A13" s="36">
        <v>6</v>
      </c>
      <c r="B13" s="36" t="s">
        <v>22</v>
      </c>
      <c r="C13" s="36" t="s">
        <v>23</v>
      </c>
      <c r="D13" s="36">
        <v>1972</v>
      </c>
      <c r="E13" s="36" t="s">
        <v>49</v>
      </c>
      <c r="F13" s="39"/>
      <c r="G13" s="38">
        <v>0.012164351851851852</v>
      </c>
      <c r="H13" s="38">
        <f t="shared" si="0"/>
        <v>0.012164351851851852</v>
      </c>
      <c r="I13" s="39">
        <f t="shared" si="1"/>
        <v>71.36060894386299</v>
      </c>
    </row>
    <row r="14" spans="1:9" ht="12.75">
      <c r="A14" s="6">
        <v>7</v>
      </c>
      <c r="B14" s="6" t="s">
        <v>167</v>
      </c>
      <c r="C14" s="6" t="s">
        <v>168</v>
      </c>
      <c r="D14" s="6">
        <v>1992</v>
      </c>
      <c r="E14" s="6" t="s">
        <v>169</v>
      </c>
      <c r="F14" s="7"/>
      <c r="G14" s="9">
        <v>0.012280092592592592</v>
      </c>
      <c r="H14" s="9">
        <f t="shared" si="0"/>
        <v>0.012280092592592592</v>
      </c>
      <c r="I14" s="7">
        <f t="shared" si="1"/>
        <v>70.6880301602262</v>
      </c>
    </row>
    <row r="15" spans="1:9" ht="12.75">
      <c r="A15" s="36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8">
        <v>0.01230324074074074</v>
      </c>
      <c r="H15" s="38">
        <f t="shared" si="0"/>
        <v>0.01230324074074074</v>
      </c>
      <c r="I15" s="39">
        <f t="shared" si="1"/>
        <v>70.55503292568204</v>
      </c>
    </row>
    <row r="16" spans="1:9" ht="12.75">
      <c r="A16" s="6">
        <v>9</v>
      </c>
      <c r="B16" s="6" t="s">
        <v>102</v>
      </c>
      <c r="C16" s="6" t="s">
        <v>103</v>
      </c>
      <c r="D16" s="6">
        <v>1966</v>
      </c>
      <c r="E16" s="6" t="s">
        <v>48</v>
      </c>
      <c r="F16" s="7">
        <v>8.75</v>
      </c>
      <c r="G16" s="9">
        <v>0.01266203703703704</v>
      </c>
      <c r="H16" s="9">
        <f t="shared" si="0"/>
        <v>0.011554108796296298</v>
      </c>
      <c r="I16" s="7">
        <f t="shared" si="1"/>
        <v>75.1295985575117</v>
      </c>
    </row>
    <row r="17" spans="1:9" ht="12.75">
      <c r="A17" s="36">
        <v>10</v>
      </c>
      <c r="B17" s="36" t="s">
        <v>26</v>
      </c>
      <c r="C17" s="36" t="s">
        <v>27</v>
      </c>
      <c r="D17" s="36">
        <v>1961</v>
      </c>
      <c r="E17" s="36" t="s">
        <v>48</v>
      </c>
      <c r="F17" s="39">
        <v>11.96</v>
      </c>
      <c r="G17" s="38">
        <v>0.012997685185185183</v>
      </c>
      <c r="H17" s="38">
        <f t="shared" si="0"/>
        <v>0.011443162037037035</v>
      </c>
      <c r="I17" s="39">
        <f t="shared" si="1"/>
        <v>75.85801483418652</v>
      </c>
    </row>
    <row r="18" spans="1:9" ht="12.75">
      <c r="A18" s="6">
        <v>11</v>
      </c>
      <c r="B18" s="6" t="s">
        <v>16</v>
      </c>
      <c r="C18" s="6" t="s">
        <v>17</v>
      </c>
      <c r="D18" s="6">
        <v>1977</v>
      </c>
      <c r="E18" s="6" t="s">
        <v>49</v>
      </c>
      <c r="F18" s="7"/>
      <c r="G18" s="9">
        <v>0.013206018518518518</v>
      </c>
      <c r="H18" s="9">
        <f t="shared" si="0"/>
        <v>0.013206018518518518</v>
      </c>
      <c r="I18" s="7">
        <f t="shared" si="1"/>
        <v>65.73181419807187</v>
      </c>
    </row>
    <row r="19" spans="1:9" ht="12.75">
      <c r="A19" s="36">
        <v>12</v>
      </c>
      <c r="B19" s="36" t="s">
        <v>30</v>
      </c>
      <c r="C19" s="36" t="s">
        <v>31</v>
      </c>
      <c r="D19" s="36">
        <v>1959</v>
      </c>
      <c r="E19" s="36" t="s">
        <v>47</v>
      </c>
      <c r="F19" s="39">
        <v>13.36</v>
      </c>
      <c r="G19" s="38">
        <v>0.013252314814814814</v>
      </c>
      <c r="H19" s="38">
        <f t="shared" si="0"/>
        <v>0.011481805555555556</v>
      </c>
      <c r="I19" s="39">
        <f t="shared" si="1"/>
        <v>75.60270476236558</v>
      </c>
    </row>
    <row r="20" spans="1:9" ht="12.75">
      <c r="A20" s="6">
        <v>13</v>
      </c>
      <c r="B20" s="6" t="s">
        <v>65</v>
      </c>
      <c r="C20" s="6" t="s">
        <v>66</v>
      </c>
      <c r="D20" s="6">
        <v>1975</v>
      </c>
      <c r="E20" s="6" t="s">
        <v>48</v>
      </c>
      <c r="F20" s="7"/>
      <c r="G20" s="9">
        <v>0.013541666666666667</v>
      </c>
      <c r="H20" s="9">
        <f t="shared" si="0"/>
        <v>0.013541666666666667</v>
      </c>
      <c r="I20" s="7">
        <f t="shared" si="1"/>
        <v>64.1025641025641</v>
      </c>
    </row>
    <row r="21" spans="1:9" ht="12.75">
      <c r="A21" s="36">
        <v>14</v>
      </c>
      <c r="B21" s="36" t="s">
        <v>125</v>
      </c>
      <c r="C21" s="36" t="s">
        <v>126</v>
      </c>
      <c r="D21" s="36">
        <v>1968</v>
      </c>
      <c r="E21" s="36" t="s">
        <v>50</v>
      </c>
      <c r="F21" s="39">
        <v>7.9</v>
      </c>
      <c r="G21" s="38">
        <v>0.013657407407407408</v>
      </c>
      <c r="H21" s="38">
        <f t="shared" si="0"/>
        <v>0.012578472222222222</v>
      </c>
      <c r="I21" s="39">
        <f t="shared" si="1"/>
        <v>69.01120742008501</v>
      </c>
    </row>
    <row r="22" spans="1:9" ht="12.75">
      <c r="A22" s="6">
        <v>15</v>
      </c>
      <c r="B22" s="6" t="s">
        <v>83</v>
      </c>
      <c r="C22" s="6" t="s">
        <v>84</v>
      </c>
      <c r="D22" s="6">
        <v>1994</v>
      </c>
      <c r="E22" s="6" t="s">
        <v>49</v>
      </c>
      <c r="F22" s="7"/>
      <c r="G22" s="9">
        <v>0.013819444444444445</v>
      </c>
      <c r="H22" s="9">
        <f t="shared" si="0"/>
        <v>0.013819444444444445</v>
      </c>
      <c r="I22" s="7">
        <f t="shared" si="1"/>
        <v>62.8140703517588</v>
      </c>
    </row>
    <row r="23" spans="1:9" ht="12.75">
      <c r="A23" s="36">
        <v>16</v>
      </c>
      <c r="B23" s="36" t="s">
        <v>197</v>
      </c>
      <c r="C23" s="36" t="s">
        <v>198</v>
      </c>
      <c r="D23" s="36">
        <v>1968</v>
      </c>
      <c r="E23" s="36" t="s">
        <v>199</v>
      </c>
      <c r="F23" s="39">
        <v>7.9</v>
      </c>
      <c r="G23" s="38">
        <v>0.01392361111111111</v>
      </c>
      <c r="H23" s="38">
        <f t="shared" si="0"/>
        <v>0.012823645833333334</v>
      </c>
      <c r="I23" s="39">
        <f t="shared" si="1"/>
        <v>67.69179115187059</v>
      </c>
    </row>
    <row r="24" spans="1:9" ht="12.75">
      <c r="A24" s="6">
        <v>17</v>
      </c>
      <c r="B24" s="6" t="s">
        <v>134</v>
      </c>
      <c r="C24" s="6" t="s">
        <v>98</v>
      </c>
      <c r="D24" s="6">
        <v>1981</v>
      </c>
      <c r="E24" s="6" t="s">
        <v>49</v>
      </c>
      <c r="F24" s="7"/>
      <c r="G24" s="9">
        <v>0.01392361111111111</v>
      </c>
      <c r="H24" s="9">
        <f t="shared" si="0"/>
        <v>0.01392361111111111</v>
      </c>
      <c r="I24" s="7">
        <f t="shared" si="1"/>
        <v>62.34413965087282</v>
      </c>
    </row>
    <row r="25" spans="1:9" ht="12.75">
      <c r="A25" s="36">
        <v>18</v>
      </c>
      <c r="B25" s="36" t="s">
        <v>88</v>
      </c>
      <c r="C25" s="36" t="s">
        <v>78</v>
      </c>
      <c r="D25" s="36">
        <v>1998</v>
      </c>
      <c r="E25" s="36" t="s">
        <v>47</v>
      </c>
      <c r="F25" s="39">
        <v>10</v>
      </c>
      <c r="G25" s="38">
        <v>0.013946759259259258</v>
      </c>
      <c r="H25" s="38">
        <f t="shared" si="0"/>
        <v>0.012552083333333332</v>
      </c>
      <c r="I25" s="39">
        <f t="shared" si="1"/>
        <v>69.15629322268327</v>
      </c>
    </row>
    <row r="26" spans="1:9" ht="12.75">
      <c r="A26" s="6">
        <v>19</v>
      </c>
      <c r="B26" s="6" t="s">
        <v>58</v>
      </c>
      <c r="C26" s="6" t="s">
        <v>173</v>
      </c>
      <c r="D26" s="6">
        <v>1980</v>
      </c>
      <c r="E26" s="6" t="s">
        <v>174</v>
      </c>
      <c r="F26" s="7"/>
      <c r="G26" s="9">
        <v>0.014027777777777778</v>
      </c>
      <c r="H26" s="9">
        <f t="shared" si="0"/>
        <v>0.014027777777777778</v>
      </c>
      <c r="I26" s="7">
        <f t="shared" si="1"/>
        <v>61.88118811881188</v>
      </c>
    </row>
    <row r="27" spans="1:9" ht="12.75">
      <c r="A27" s="36">
        <v>20</v>
      </c>
      <c r="B27" s="36" t="s">
        <v>20</v>
      </c>
      <c r="C27" s="36" t="s">
        <v>21</v>
      </c>
      <c r="D27" s="36">
        <v>1952</v>
      </c>
      <c r="E27" s="36" t="s">
        <v>50</v>
      </c>
      <c r="F27" s="39">
        <v>18.8</v>
      </c>
      <c r="G27" s="38">
        <v>0.014097222222222221</v>
      </c>
      <c r="H27" s="38">
        <f t="shared" si="0"/>
        <v>0.011446944444444445</v>
      </c>
      <c r="I27" s="39">
        <f t="shared" si="1"/>
        <v>75.83294911305782</v>
      </c>
    </row>
    <row r="28" spans="1:9" ht="12.75">
      <c r="A28" s="6">
        <v>21</v>
      </c>
      <c r="B28" s="6" t="s">
        <v>175</v>
      </c>
      <c r="C28" s="6" t="s">
        <v>101</v>
      </c>
      <c r="D28" s="6">
        <v>1982</v>
      </c>
      <c r="E28" s="6" t="s">
        <v>47</v>
      </c>
      <c r="F28" s="7">
        <v>10</v>
      </c>
      <c r="G28" s="9">
        <v>0.014178240740740741</v>
      </c>
      <c r="H28" s="9">
        <f t="shared" si="0"/>
        <v>0.012760416666666668</v>
      </c>
      <c r="I28" s="7">
        <f t="shared" si="1"/>
        <v>68.02721088435374</v>
      </c>
    </row>
    <row r="29" spans="1:9" ht="12.75">
      <c r="A29" s="36">
        <v>22</v>
      </c>
      <c r="B29" s="36" t="s">
        <v>200</v>
      </c>
      <c r="C29" s="36" t="s">
        <v>201</v>
      </c>
      <c r="D29" s="36">
        <v>1957</v>
      </c>
      <c r="E29" s="36" t="s">
        <v>202</v>
      </c>
      <c r="F29" s="39">
        <v>14.83</v>
      </c>
      <c r="G29" s="38">
        <v>0.014178240740740741</v>
      </c>
      <c r="H29" s="38">
        <f t="shared" si="0"/>
        <v>0.01207560763888889</v>
      </c>
      <c r="I29" s="39">
        <f t="shared" si="1"/>
        <v>71.88504144172639</v>
      </c>
    </row>
    <row r="30" spans="1:9" ht="12.75">
      <c r="A30" s="6">
        <v>23</v>
      </c>
      <c r="B30" s="6" t="s">
        <v>40</v>
      </c>
      <c r="C30" s="6" t="s">
        <v>129</v>
      </c>
      <c r="D30" s="6">
        <v>1986</v>
      </c>
      <c r="E30" s="6" t="s">
        <v>79</v>
      </c>
      <c r="F30" s="7"/>
      <c r="G30" s="9">
        <v>0.014201388888888888</v>
      </c>
      <c r="H30" s="9">
        <f t="shared" si="0"/>
        <v>0.014201388888888888</v>
      </c>
      <c r="I30" s="7">
        <f t="shared" si="1"/>
        <v>61.12469437652812</v>
      </c>
    </row>
    <row r="31" spans="1:9" ht="12.75">
      <c r="A31" s="36">
        <v>24</v>
      </c>
      <c r="B31" s="36" t="s">
        <v>51</v>
      </c>
      <c r="C31" s="36" t="s">
        <v>52</v>
      </c>
      <c r="D31" s="36">
        <v>1961</v>
      </c>
      <c r="E31" s="36" t="s">
        <v>48</v>
      </c>
      <c r="F31" s="39">
        <v>11.96</v>
      </c>
      <c r="G31" s="38">
        <v>0.014305555555555557</v>
      </c>
      <c r="H31" s="38">
        <f t="shared" si="0"/>
        <v>0.012594611111111112</v>
      </c>
      <c r="I31" s="39">
        <f t="shared" si="1"/>
        <v>68.92277561390895</v>
      </c>
    </row>
    <row r="32" spans="1:9" ht="12.75">
      <c r="A32" s="6">
        <v>25</v>
      </c>
      <c r="B32" s="6" t="s">
        <v>109</v>
      </c>
      <c r="C32" s="6" t="s">
        <v>131</v>
      </c>
      <c r="D32" s="6">
        <v>1969</v>
      </c>
      <c r="E32" s="6" t="s">
        <v>47</v>
      </c>
      <c r="F32" s="7">
        <v>7.51</v>
      </c>
      <c r="G32" s="9">
        <v>0.014317129629629631</v>
      </c>
      <c r="H32" s="9">
        <f t="shared" si="0"/>
        <v>0.013241913194444448</v>
      </c>
      <c r="I32" s="7">
        <f t="shared" si="1"/>
        <v>65.55363585374825</v>
      </c>
    </row>
    <row r="33" spans="1:9" ht="12.75">
      <c r="A33" s="36">
        <v>26</v>
      </c>
      <c r="B33" s="36" t="s">
        <v>37</v>
      </c>
      <c r="C33" s="36" t="s">
        <v>54</v>
      </c>
      <c r="D33" s="36">
        <v>1963</v>
      </c>
      <c r="E33" s="36" t="s">
        <v>48</v>
      </c>
      <c r="F33" s="39">
        <v>10.62</v>
      </c>
      <c r="G33" s="38">
        <v>0.014317129629629631</v>
      </c>
      <c r="H33" s="38">
        <f t="shared" si="0"/>
        <v>0.012796650462962965</v>
      </c>
      <c r="I33" s="39">
        <f t="shared" si="1"/>
        <v>67.83459140873995</v>
      </c>
    </row>
    <row r="34" spans="1:9" ht="12.75">
      <c r="A34" s="6">
        <v>27</v>
      </c>
      <c r="B34" s="6" t="s">
        <v>132</v>
      </c>
      <c r="C34" s="6" t="s">
        <v>133</v>
      </c>
      <c r="D34" s="6">
        <v>1983</v>
      </c>
      <c r="E34" s="6" t="s">
        <v>49</v>
      </c>
      <c r="F34" s="7"/>
      <c r="G34" s="9">
        <v>0.014317129629629631</v>
      </c>
      <c r="H34" s="9">
        <f t="shared" si="0"/>
        <v>0.014317129629629631</v>
      </c>
      <c r="I34" s="7">
        <f t="shared" si="1"/>
        <v>60.630557801131765</v>
      </c>
    </row>
    <row r="35" spans="1:9" ht="12.75">
      <c r="A35" s="36">
        <v>28</v>
      </c>
      <c r="B35" s="36" t="s">
        <v>67</v>
      </c>
      <c r="C35" s="36" t="s">
        <v>68</v>
      </c>
      <c r="D35" s="36">
        <v>1954</v>
      </c>
      <c r="E35" s="36" t="s">
        <v>48</v>
      </c>
      <c r="F35" s="39">
        <v>17.18</v>
      </c>
      <c r="G35" s="38">
        <v>0.014513888888888889</v>
      </c>
      <c r="H35" s="38">
        <f t="shared" si="0"/>
        <v>0.01202040277777778</v>
      </c>
      <c r="I35" s="39">
        <f t="shared" si="1"/>
        <v>72.21518043973845</v>
      </c>
    </row>
    <row r="36" spans="1:10" ht="12.75">
      <c r="A36" s="6">
        <v>29</v>
      </c>
      <c r="B36" s="6" t="s">
        <v>13</v>
      </c>
      <c r="C36" s="6" t="s">
        <v>130</v>
      </c>
      <c r="D36" s="6">
        <v>1997</v>
      </c>
      <c r="E36" s="6" t="s">
        <v>47</v>
      </c>
      <c r="F36" s="54"/>
      <c r="G36" s="9">
        <v>0.014513888888888889</v>
      </c>
      <c r="H36" s="9">
        <f t="shared" si="0"/>
        <v>0.014513888888888889</v>
      </c>
      <c r="I36" s="7">
        <f t="shared" si="1"/>
        <v>59.80861244019139</v>
      </c>
      <c r="J36" s="24"/>
    </row>
    <row r="37" spans="1:9" ht="12.75">
      <c r="A37" s="36">
        <v>30</v>
      </c>
      <c r="B37" s="36" t="s">
        <v>69</v>
      </c>
      <c r="C37" s="36" t="s">
        <v>70</v>
      </c>
      <c r="D37" s="36">
        <v>1955</v>
      </c>
      <c r="E37" s="36" t="s">
        <v>48</v>
      </c>
      <c r="F37" s="39">
        <v>16.38</v>
      </c>
      <c r="G37" s="38">
        <v>0.014513888888888889</v>
      </c>
      <c r="H37" s="38">
        <f t="shared" si="0"/>
        <v>0.01213651388888889</v>
      </c>
      <c r="I37" s="39">
        <f t="shared" si="1"/>
        <v>71.52429136593086</v>
      </c>
    </row>
    <row r="38" spans="1:9" ht="12.75">
      <c r="A38" s="6">
        <v>31</v>
      </c>
      <c r="B38" s="6" t="s">
        <v>13</v>
      </c>
      <c r="C38" s="6" t="s">
        <v>24</v>
      </c>
      <c r="D38" s="6">
        <v>1971</v>
      </c>
      <c r="E38" s="6" t="s">
        <v>49</v>
      </c>
      <c r="F38" s="7">
        <v>5.7</v>
      </c>
      <c r="G38" s="9">
        <v>0.014583333333333332</v>
      </c>
      <c r="H38" s="9">
        <f t="shared" si="0"/>
        <v>0.013752083333333331</v>
      </c>
      <c r="I38" s="7">
        <f t="shared" si="1"/>
        <v>63.12174922991467</v>
      </c>
    </row>
    <row r="39" spans="1:9" ht="12.75">
      <c r="A39" s="36">
        <v>32</v>
      </c>
      <c r="B39" s="36" t="s">
        <v>178</v>
      </c>
      <c r="C39" s="36" t="s">
        <v>179</v>
      </c>
      <c r="D39" s="36">
        <v>1983</v>
      </c>
      <c r="E39" s="36" t="s">
        <v>48</v>
      </c>
      <c r="F39" s="39">
        <v>10</v>
      </c>
      <c r="G39" s="38">
        <v>0.014675925925925926</v>
      </c>
      <c r="H39" s="38">
        <f t="shared" si="0"/>
        <v>0.013208333333333334</v>
      </c>
      <c r="I39" s="39">
        <f t="shared" si="1"/>
        <v>65.72029442691904</v>
      </c>
    </row>
    <row r="40" spans="1:9" ht="12.75">
      <c r="A40" s="6">
        <v>33</v>
      </c>
      <c r="B40" s="6" t="s">
        <v>74</v>
      </c>
      <c r="C40" s="6" t="s">
        <v>75</v>
      </c>
      <c r="D40" s="6">
        <v>1966</v>
      </c>
      <c r="E40" s="6"/>
      <c r="F40" s="7">
        <v>8.75</v>
      </c>
      <c r="G40" s="9">
        <v>0.014780092592592595</v>
      </c>
      <c r="H40" s="9">
        <f t="shared" si="0"/>
        <v>0.013486834490740743</v>
      </c>
      <c r="I40" s="7">
        <f t="shared" si="1"/>
        <v>64.36317997017838</v>
      </c>
    </row>
    <row r="41" spans="1:9" ht="12.75">
      <c r="A41" s="36">
        <v>34</v>
      </c>
      <c r="B41" s="36" t="s">
        <v>74</v>
      </c>
      <c r="C41" s="36" t="s">
        <v>87</v>
      </c>
      <c r="D41" s="36">
        <v>1993</v>
      </c>
      <c r="E41" s="36" t="s">
        <v>47</v>
      </c>
      <c r="F41" s="39"/>
      <c r="G41" s="38">
        <v>0.014826388888888889</v>
      </c>
      <c r="H41" s="38">
        <f t="shared" si="0"/>
        <v>0.014826388888888889</v>
      </c>
      <c r="I41" s="39">
        <f t="shared" si="1"/>
        <v>58.548009367681495</v>
      </c>
    </row>
    <row r="42" spans="1:9" ht="12.75">
      <c r="A42" s="6">
        <v>35</v>
      </c>
      <c r="B42" s="6" t="s">
        <v>180</v>
      </c>
      <c r="C42" s="6" t="s">
        <v>181</v>
      </c>
      <c r="D42" s="6">
        <v>1964</v>
      </c>
      <c r="E42" s="6" t="s">
        <v>47</v>
      </c>
      <c r="F42" s="7">
        <v>20.98</v>
      </c>
      <c r="G42" s="9">
        <v>0.014953703703703705</v>
      </c>
      <c r="H42" s="9">
        <f t="shared" si="0"/>
        <v>0.011816416666666668</v>
      </c>
      <c r="I42" s="7">
        <f t="shared" si="1"/>
        <v>73.46182688397262</v>
      </c>
    </row>
    <row r="43" spans="1:9" ht="12.75">
      <c r="A43" s="36">
        <v>36</v>
      </c>
      <c r="B43" s="36" t="s">
        <v>28</v>
      </c>
      <c r="C43" s="36" t="s">
        <v>29</v>
      </c>
      <c r="D43" s="36">
        <v>1976</v>
      </c>
      <c r="E43" s="36" t="s">
        <v>49</v>
      </c>
      <c r="F43" s="39"/>
      <c r="G43" s="38">
        <v>0.015011574074074075</v>
      </c>
      <c r="H43" s="38">
        <f t="shared" si="0"/>
        <v>0.015011574074074075</v>
      </c>
      <c r="I43" s="39">
        <f t="shared" si="1"/>
        <v>57.825751734772545</v>
      </c>
    </row>
    <row r="44" spans="1:9" ht="12.75">
      <c r="A44" s="6">
        <v>37</v>
      </c>
      <c r="B44" s="6" t="s">
        <v>85</v>
      </c>
      <c r="C44" s="6" t="s">
        <v>131</v>
      </c>
      <c r="D44" s="6">
        <v>1998</v>
      </c>
      <c r="E44" s="6" t="s">
        <v>47</v>
      </c>
      <c r="F44" s="7"/>
      <c r="G44" s="9">
        <v>0.015069444444444443</v>
      </c>
      <c r="H44" s="9">
        <f t="shared" si="0"/>
        <v>0.015069444444444443</v>
      </c>
      <c r="I44" s="7">
        <f t="shared" si="1"/>
        <v>57.603686635944705</v>
      </c>
    </row>
    <row r="45" spans="1:9" ht="12.75">
      <c r="A45" s="36">
        <v>38</v>
      </c>
      <c r="B45" s="36" t="s">
        <v>51</v>
      </c>
      <c r="C45" s="36" t="s">
        <v>119</v>
      </c>
      <c r="D45" s="36">
        <v>1959</v>
      </c>
      <c r="E45" s="36" t="s">
        <v>46</v>
      </c>
      <c r="F45" s="39">
        <v>13.36</v>
      </c>
      <c r="G45" s="38">
        <v>0.015162037037037036</v>
      </c>
      <c r="H45" s="38">
        <f t="shared" si="0"/>
        <v>0.01313638888888889</v>
      </c>
      <c r="I45" s="39">
        <f t="shared" si="1"/>
        <v>66.08022668160962</v>
      </c>
    </row>
    <row r="46" spans="1:9" ht="12.75">
      <c r="A46" s="6">
        <v>39</v>
      </c>
      <c r="B46" s="6" t="s">
        <v>203</v>
      </c>
      <c r="C46" s="6" t="s">
        <v>142</v>
      </c>
      <c r="D46" s="6">
        <v>1993</v>
      </c>
      <c r="E46" s="6" t="s">
        <v>47</v>
      </c>
      <c r="F46" s="7">
        <v>10</v>
      </c>
      <c r="G46" s="9">
        <v>0.01521990740740741</v>
      </c>
      <c r="H46" s="9">
        <f t="shared" si="0"/>
        <v>0.013697916666666669</v>
      </c>
      <c r="I46" s="7">
        <f t="shared" si="1"/>
        <v>63.371356147021544</v>
      </c>
    </row>
    <row r="47" spans="1:9" ht="12.75">
      <c r="A47" s="36">
        <v>40</v>
      </c>
      <c r="B47" s="36" t="s">
        <v>77</v>
      </c>
      <c r="C47" s="36" t="s">
        <v>78</v>
      </c>
      <c r="D47" s="36">
        <v>1976</v>
      </c>
      <c r="E47" s="36" t="s">
        <v>47</v>
      </c>
      <c r="F47" s="39">
        <v>13.04</v>
      </c>
      <c r="G47" s="38">
        <v>0.01564814814814815</v>
      </c>
      <c r="H47" s="38">
        <f t="shared" si="0"/>
        <v>0.013607629629629634</v>
      </c>
      <c r="I47" s="39">
        <f t="shared" si="1"/>
        <v>63.79182702514383</v>
      </c>
    </row>
    <row r="48" spans="1:9" ht="12.75">
      <c r="A48" s="6">
        <v>41</v>
      </c>
      <c r="B48" s="6" t="s">
        <v>188</v>
      </c>
      <c r="C48" s="6" t="s">
        <v>189</v>
      </c>
      <c r="D48" s="6">
        <v>1967</v>
      </c>
      <c r="E48" s="20"/>
      <c r="F48" s="7">
        <v>8.13</v>
      </c>
      <c r="G48" s="9">
        <v>0.016122685185185184</v>
      </c>
      <c r="H48" s="9">
        <f t="shared" si="0"/>
        <v>0.014811910879629629</v>
      </c>
      <c r="I48" s="7">
        <f t="shared" si="1"/>
        <v>58.60523754226513</v>
      </c>
    </row>
    <row r="49" spans="1:9" ht="12.75">
      <c r="A49" s="36">
        <v>42</v>
      </c>
      <c r="B49" s="36" t="s">
        <v>186</v>
      </c>
      <c r="C49" s="36" t="s">
        <v>187</v>
      </c>
      <c r="D49" s="36">
        <v>1994</v>
      </c>
      <c r="E49" s="36" t="s">
        <v>174</v>
      </c>
      <c r="F49" s="39">
        <v>10</v>
      </c>
      <c r="G49" s="38">
        <v>0.01615740740740741</v>
      </c>
      <c r="H49" s="38">
        <f t="shared" si="0"/>
        <v>0.014541666666666668</v>
      </c>
      <c r="I49" s="39">
        <f t="shared" si="1"/>
        <v>59.69436485195797</v>
      </c>
    </row>
    <row r="50" spans="1:9" ht="12.75">
      <c r="A50" s="6">
        <v>43</v>
      </c>
      <c r="B50" s="6" t="s">
        <v>204</v>
      </c>
      <c r="C50" s="6" t="s">
        <v>205</v>
      </c>
      <c r="D50" s="6">
        <v>1948</v>
      </c>
      <c r="E50" s="6" t="s">
        <v>48</v>
      </c>
      <c r="F50" s="7">
        <v>22.1</v>
      </c>
      <c r="G50" s="9">
        <v>0.016377314814814813</v>
      </c>
      <c r="H50" s="9">
        <f t="shared" si="0"/>
        <v>0.01275792824074074</v>
      </c>
      <c r="I50" s="7">
        <f t="shared" si="1"/>
        <v>68.04047954929987</v>
      </c>
    </row>
    <row r="51" spans="1:9" ht="12.75">
      <c r="A51" s="36">
        <v>44</v>
      </c>
      <c r="B51" s="36" t="s">
        <v>141</v>
      </c>
      <c r="C51" s="36" t="s">
        <v>31</v>
      </c>
      <c r="D51" s="36">
        <v>1996</v>
      </c>
      <c r="E51" s="36" t="s">
        <v>47</v>
      </c>
      <c r="F51" s="39">
        <v>10</v>
      </c>
      <c r="G51" s="38">
        <v>0.0166087962962963</v>
      </c>
      <c r="H51" s="38">
        <f t="shared" si="0"/>
        <v>0.014947916666666667</v>
      </c>
      <c r="I51" s="39">
        <f t="shared" si="1"/>
        <v>58.07200929152149</v>
      </c>
    </row>
    <row r="52" spans="1:9" ht="12.75">
      <c r="A52" s="6">
        <v>45</v>
      </c>
      <c r="B52" s="6" t="s">
        <v>106</v>
      </c>
      <c r="C52" s="6" t="s">
        <v>138</v>
      </c>
      <c r="D52" s="6">
        <v>1995</v>
      </c>
      <c r="E52" s="6" t="s">
        <v>57</v>
      </c>
      <c r="F52" s="7">
        <v>10</v>
      </c>
      <c r="G52" s="9">
        <v>0.01716435185185185</v>
      </c>
      <c r="H52" s="9">
        <f t="shared" si="0"/>
        <v>0.015447916666666667</v>
      </c>
      <c r="I52" s="7">
        <f t="shared" si="1"/>
        <v>56.19240278714318</v>
      </c>
    </row>
    <row r="53" spans="1:9" ht="12.75">
      <c r="A53" s="36">
        <v>46</v>
      </c>
      <c r="B53" s="36" t="s">
        <v>113</v>
      </c>
      <c r="C53" s="36" t="s">
        <v>114</v>
      </c>
      <c r="D53" s="36">
        <v>1954</v>
      </c>
      <c r="E53" s="36" t="s">
        <v>48</v>
      </c>
      <c r="F53" s="39">
        <v>17.18</v>
      </c>
      <c r="G53" s="38">
        <v>0.017407407407407406</v>
      </c>
      <c r="H53" s="38">
        <f t="shared" si="0"/>
        <v>0.014416814814814815</v>
      </c>
      <c r="I53" s="39">
        <f t="shared" si="1"/>
        <v>60.21132730813299</v>
      </c>
    </row>
    <row r="54" spans="1:9" ht="12.75">
      <c r="A54" s="6">
        <v>47</v>
      </c>
      <c r="B54" s="6" t="s">
        <v>206</v>
      </c>
      <c r="C54" s="6" t="s">
        <v>207</v>
      </c>
      <c r="D54" s="6">
        <v>1948</v>
      </c>
      <c r="E54" s="6" t="s">
        <v>208</v>
      </c>
      <c r="F54" s="7">
        <v>22.1</v>
      </c>
      <c r="G54" s="9">
        <v>0.018043981481481484</v>
      </c>
      <c r="H54" s="9">
        <f t="shared" si="0"/>
        <v>0.014056261574074079</v>
      </c>
      <c r="I54" s="7">
        <f t="shared" si="1"/>
        <v>61.75579125225098</v>
      </c>
    </row>
    <row r="55" spans="1:9" ht="12.75">
      <c r="A55" s="36">
        <v>48</v>
      </c>
      <c r="B55" s="36" t="s">
        <v>120</v>
      </c>
      <c r="C55" s="36" t="s">
        <v>92</v>
      </c>
      <c r="D55" s="36">
        <v>1945</v>
      </c>
      <c r="E55" s="36" t="s">
        <v>48</v>
      </c>
      <c r="F55" s="39">
        <v>24.63</v>
      </c>
      <c r="G55" s="38">
        <v>0.018148148148148146</v>
      </c>
      <c r="H55" s="38">
        <f t="shared" si="0"/>
        <v>0.013678259259259258</v>
      </c>
      <c r="I55" s="39">
        <f t="shared" si="1"/>
        <v>63.46242888823303</v>
      </c>
    </row>
    <row r="56" spans="1:9" ht="12.75">
      <c r="A56" s="6">
        <v>49</v>
      </c>
      <c r="B56" s="6" t="s">
        <v>38</v>
      </c>
      <c r="C56" s="6" t="s">
        <v>55</v>
      </c>
      <c r="D56" s="6">
        <v>1933</v>
      </c>
      <c r="E56" s="6" t="s">
        <v>48</v>
      </c>
      <c r="F56" s="7">
        <v>35.05</v>
      </c>
      <c r="G56" s="9">
        <v>0.01892361111111111</v>
      </c>
      <c r="H56" s="9">
        <f t="shared" si="0"/>
        <v>0.012290885416666666</v>
      </c>
      <c r="I56" s="7">
        <f t="shared" si="1"/>
        <v>70.62595786455354</v>
      </c>
    </row>
    <row r="57" spans="1:9" ht="12.75">
      <c r="A57" s="36">
        <v>50</v>
      </c>
      <c r="B57" s="36" t="s">
        <v>209</v>
      </c>
      <c r="C57" s="36" t="s">
        <v>210</v>
      </c>
      <c r="D57" s="36">
        <v>1967</v>
      </c>
      <c r="E57" s="36" t="s">
        <v>211</v>
      </c>
      <c r="F57" s="39">
        <v>18.94</v>
      </c>
      <c r="G57" s="38">
        <v>0.01912037037037037</v>
      </c>
      <c r="H57" s="38">
        <f t="shared" si="0"/>
        <v>0.015498972222222221</v>
      </c>
      <c r="I57" s="39">
        <f t="shared" si="1"/>
        <v>56.00729797495533</v>
      </c>
    </row>
    <row r="58" spans="1:9" ht="12.75">
      <c r="A58" s="6">
        <v>51</v>
      </c>
      <c r="B58" s="6" t="s">
        <v>212</v>
      </c>
      <c r="C58" s="6" t="s">
        <v>213</v>
      </c>
      <c r="D58" s="6">
        <v>1969</v>
      </c>
      <c r="E58" s="6" t="s">
        <v>211</v>
      </c>
      <c r="F58" s="7">
        <v>17.59</v>
      </c>
      <c r="G58" s="9">
        <v>0.019270833333333334</v>
      </c>
      <c r="H58" s="9">
        <f t="shared" si="0"/>
        <v>0.015881093750000002</v>
      </c>
      <c r="I58" s="7">
        <f t="shared" si="1"/>
        <v>54.659683345522446</v>
      </c>
    </row>
    <row r="59" spans="1:9" ht="12.75">
      <c r="A59" s="36">
        <v>52</v>
      </c>
      <c r="B59" s="36" t="s">
        <v>155</v>
      </c>
      <c r="C59" s="36" t="s">
        <v>98</v>
      </c>
      <c r="D59" s="36">
        <v>1974</v>
      </c>
      <c r="E59" s="36" t="s">
        <v>49</v>
      </c>
      <c r="F59" s="39">
        <v>14.32</v>
      </c>
      <c r="G59" s="38">
        <v>0.019780092592592592</v>
      </c>
      <c r="H59" s="38">
        <f t="shared" si="0"/>
        <v>0.016947583333333332</v>
      </c>
      <c r="I59" s="39">
        <f t="shared" si="1"/>
        <v>51.22001989795334</v>
      </c>
    </row>
    <row r="60" spans="1:9" ht="12.75">
      <c r="A60" s="6">
        <v>53</v>
      </c>
      <c r="B60" s="6" t="s">
        <v>107</v>
      </c>
      <c r="C60" s="6" t="s">
        <v>108</v>
      </c>
      <c r="D60" s="6">
        <v>1995</v>
      </c>
      <c r="E60" s="6" t="s">
        <v>57</v>
      </c>
      <c r="F60" s="7">
        <v>10</v>
      </c>
      <c r="G60" s="9">
        <v>0.02048611111111111</v>
      </c>
      <c r="H60" s="9">
        <f t="shared" si="0"/>
        <v>0.018437500000000002</v>
      </c>
      <c r="I60" s="7">
        <f t="shared" si="1"/>
        <v>47.080979284369114</v>
      </c>
    </row>
    <row r="61" spans="1:9" ht="12.75">
      <c r="A61" s="36">
        <v>54</v>
      </c>
      <c r="B61" s="36" t="s">
        <v>148</v>
      </c>
      <c r="C61" s="36" t="s">
        <v>149</v>
      </c>
      <c r="D61" s="36">
        <v>1984</v>
      </c>
      <c r="E61" s="36" t="s">
        <v>49</v>
      </c>
      <c r="F61" s="39">
        <v>10</v>
      </c>
      <c r="G61" s="38">
        <v>0.020590277777777777</v>
      </c>
      <c r="H61" s="38">
        <f t="shared" si="0"/>
        <v>0.01853125</v>
      </c>
      <c r="I61" s="39">
        <f t="shared" si="1"/>
        <v>46.8427955780401</v>
      </c>
    </row>
    <row r="62" spans="1:9" ht="12.75">
      <c r="A62" s="6">
        <v>55</v>
      </c>
      <c r="B62" s="6" t="s">
        <v>214</v>
      </c>
      <c r="C62" s="6" t="s">
        <v>215</v>
      </c>
      <c r="D62" s="6">
        <v>1973</v>
      </c>
      <c r="E62" s="6" t="s">
        <v>49</v>
      </c>
      <c r="F62" s="54"/>
      <c r="G62" s="9">
        <v>0.020601851851851854</v>
      </c>
      <c r="H62" s="9">
        <f t="shared" si="0"/>
        <v>0.020601851851851854</v>
      </c>
      <c r="I62" s="7">
        <f t="shared" si="1"/>
        <v>42.13483146067416</v>
      </c>
    </row>
    <row r="63" spans="1:9" ht="12.75">
      <c r="A63" s="36">
        <v>56</v>
      </c>
      <c r="B63" s="36" t="s">
        <v>152</v>
      </c>
      <c r="C63" s="36" t="s">
        <v>216</v>
      </c>
      <c r="D63" s="36">
        <v>1995</v>
      </c>
      <c r="E63" s="36" t="s">
        <v>57</v>
      </c>
      <c r="F63" s="39">
        <v>10</v>
      </c>
      <c r="G63" s="38">
        <v>0.02096064814814815</v>
      </c>
      <c r="H63" s="38">
        <f t="shared" si="0"/>
        <v>0.018864583333333334</v>
      </c>
      <c r="I63" s="39">
        <f t="shared" si="1"/>
        <v>46.01509295048776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36">
      <selection activeCell="B63" sqref="B63:F63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218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219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53" t="s">
        <v>220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53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7">
        <v>1</v>
      </c>
      <c r="B8" s="57" t="s">
        <v>221</v>
      </c>
      <c r="C8" s="57" t="s">
        <v>222</v>
      </c>
      <c r="D8" s="57">
        <v>1981</v>
      </c>
      <c r="E8" s="57" t="s">
        <v>48</v>
      </c>
      <c r="F8" s="57"/>
      <c r="G8" s="58">
        <v>0.014027777777777778</v>
      </c>
      <c r="H8" s="9">
        <f aca="true" t="shared" si="0" ref="H8:H70">((G8*24)*(1-F8/100))/24</f>
        <v>0.014027777777777778</v>
      </c>
      <c r="I8" s="7">
        <f aca="true" t="shared" si="1" ref="I8:I70">(E$5*24)/(H8*24)*100</f>
        <v>75.4950495049505</v>
      </c>
    </row>
    <row r="9" spans="1:9" ht="12.75">
      <c r="A9" s="55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0.014178240740740741</v>
      </c>
      <c r="H9" s="38">
        <f t="shared" si="0"/>
        <v>0.012851157407407408</v>
      </c>
      <c r="I9" s="39">
        <f t="shared" si="1"/>
        <v>82.40719059026964</v>
      </c>
    </row>
    <row r="10" spans="1:9" ht="12.75">
      <c r="A10" s="57">
        <v>3</v>
      </c>
      <c r="B10" s="6" t="s">
        <v>25</v>
      </c>
      <c r="C10" s="6" t="s">
        <v>101</v>
      </c>
      <c r="D10" s="6">
        <v>1968</v>
      </c>
      <c r="E10" s="6" t="s">
        <v>223</v>
      </c>
      <c r="F10" s="6">
        <v>7.9</v>
      </c>
      <c r="G10" s="11">
        <v>0.014432870370370372</v>
      </c>
      <c r="H10" s="9">
        <f t="shared" si="0"/>
        <v>0.013292673611111113</v>
      </c>
      <c r="I10" s="7">
        <f t="shared" si="1"/>
        <v>79.67003544663542</v>
      </c>
    </row>
    <row r="11" spans="1:9" ht="12.75">
      <c r="A11" s="55">
        <v>4</v>
      </c>
      <c r="B11" s="36" t="s">
        <v>80</v>
      </c>
      <c r="C11" s="36" t="s">
        <v>81</v>
      </c>
      <c r="D11" s="36">
        <v>1974</v>
      </c>
      <c r="E11" s="36" t="s">
        <v>48</v>
      </c>
      <c r="F11" s="36"/>
      <c r="G11" s="37">
        <v>0.014513888888888889</v>
      </c>
      <c r="H11" s="38">
        <f t="shared" si="0"/>
        <v>0.014513888888888889</v>
      </c>
      <c r="I11" s="39">
        <f t="shared" si="1"/>
        <v>72.96650717703349</v>
      </c>
    </row>
    <row r="12" spans="1:9" ht="12.75">
      <c r="A12" s="57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0.014571759259259258</v>
      </c>
      <c r="H12" s="9">
        <f t="shared" si="0"/>
        <v>0.013114583333333332</v>
      </c>
      <c r="I12" s="7">
        <f t="shared" si="1"/>
        <v>80.75191951284089</v>
      </c>
    </row>
    <row r="13" spans="1:9" ht="12.75">
      <c r="A13" s="55">
        <v>6</v>
      </c>
      <c r="B13" s="36" t="s">
        <v>224</v>
      </c>
      <c r="C13" s="36" t="s">
        <v>225</v>
      </c>
      <c r="D13" s="36">
        <v>1968</v>
      </c>
      <c r="E13" s="36" t="s">
        <v>226</v>
      </c>
      <c r="F13" s="39">
        <v>7.9</v>
      </c>
      <c r="G13" s="37">
        <v>0.014641203703703703</v>
      </c>
      <c r="H13" s="38">
        <f t="shared" si="0"/>
        <v>0.01348454861111111</v>
      </c>
      <c r="I13" s="39">
        <f t="shared" si="1"/>
        <v>78.53639067348173</v>
      </c>
    </row>
    <row r="14" spans="1:9" ht="12.75">
      <c r="A14" s="57">
        <v>7</v>
      </c>
      <c r="B14" s="6" t="s">
        <v>171</v>
      </c>
      <c r="C14" s="6" t="s">
        <v>227</v>
      </c>
      <c r="D14" s="6">
        <v>1981</v>
      </c>
      <c r="E14" s="6" t="s">
        <v>228</v>
      </c>
      <c r="F14" s="7"/>
      <c r="G14" s="11">
        <v>0.014872685185185185</v>
      </c>
      <c r="H14" s="9">
        <f t="shared" si="0"/>
        <v>0.014872685185185185</v>
      </c>
      <c r="I14" s="7">
        <f t="shared" si="1"/>
        <v>71.20622568093384</v>
      </c>
    </row>
    <row r="15" spans="1:9" ht="12.75">
      <c r="A15" s="55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7">
        <v>0.015046296296296295</v>
      </c>
      <c r="H15" s="38">
        <f t="shared" si="0"/>
        <v>0.015046296296296295</v>
      </c>
      <c r="I15" s="39">
        <f t="shared" si="1"/>
        <v>70.38461538461537</v>
      </c>
    </row>
    <row r="16" spans="1:9" ht="12.75">
      <c r="A16" s="57">
        <v>9</v>
      </c>
      <c r="B16" s="6" t="s">
        <v>167</v>
      </c>
      <c r="C16" s="6" t="s">
        <v>168</v>
      </c>
      <c r="D16" s="6">
        <v>1992</v>
      </c>
      <c r="E16" s="6" t="s">
        <v>169</v>
      </c>
      <c r="F16" s="7"/>
      <c r="G16" s="11">
        <v>0.015231481481481483</v>
      </c>
      <c r="H16" s="9">
        <f t="shared" si="0"/>
        <v>0.015231481481481483</v>
      </c>
      <c r="I16" s="7">
        <f t="shared" si="1"/>
        <v>69.52887537993921</v>
      </c>
    </row>
    <row r="17" spans="1:9" ht="12.75">
      <c r="A17" s="55">
        <v>10</v>
      </c>
      <c r="B17" s="36" t="s">
        <v>85</v>
      </c>
      <c r="C17" s="36" t="s">
        <v>15</v>
      </c>
      <c r="D17" s="36">
        <v>1996</v>
      </c>
      <c r="E17" s="36" t="s">
        <v>47</v>
      </c>
      <c r="F17" s="39"/>
      <c r="G17" s="37">
        <v>0.01539351851851852</v>
      </c>
      <c r="H17" s="38">
        <f t="shared" si="0"/>
        <v>0.01539351851851852</v>
      </c>
      <c r="I17" s="39">
        <f t="shared" si="1"/>
        <v>68.796992481203</v>
      </c>
    </row>
    <row r="18" spans="1:9" ht="12.75">
      <c r="A18" s="57">
        <v>11</v>
      </c>
      <c r="B18" s="6" t="s">
        <v>102</v>
      </c>
      <c r="C18" s="6" t="s">
        <v>103</v>
      </c>
      <c r="D18" s="6">
        <v>1966</v>
      </c>
      <c r="E18" s="6" t="s">
        <v>48</v>
      </c>
      <c r="F18" s="7">
        <v>8.75</v>
      </c>
      <c r="G18" s="9">
        <v>0.015509259259259257</v>
      </c>
      <c r="H18" s="9">
        <f t="shared" si="0"/>
        <v>0.014152199074074072</v>
      </c>
      <c r="I18" s="7">
        <f t="shared" si="1"/>
        <v>74.83132283786547</v>
      </c>
    </row>
    <row r="19" spans="1:9" ht="12.75">
      <c r="A19" s="55">
        <v>12</v>
      </c>
      <c r="B19" s="36" t="s">
        <v>22</v>
      </c>
      <c r="C19" s="36" t="s">
        <v>23</v>
      </c>
      <c r="D19" s="36">
        <v>1972</v>
      </c>
      <c r="E19" s="36" t="s">
        <v>49</v>
      </c>
      <c r="F19" s="39"/>
      <c r="G19" s="38">
        <v>0.01570601851851852</v>
      </c>
      <c r="H19" s="38">
        <f t="shared" si="0"/>
        <v>0.01570601851851852</v>
      </c>
      <c r="I19" s="39">
        <f t="shared" si="1"/>
        <v>67.42815033161385</v>
      </c>
    </row>
    <row r="20" spans="1:9" ht="12.75">
      <c r="A20" s="57">
        <v>13</v>
      </c>
      <c r="B20" s="48" t="s">
        <v>171</v>
      </c>
      <c r="C20" s="48" t="s">
        <v>172</v>
      </c>
      <c r="D20" s="48">
        <v>1989</v>
      </c>
      <c r="E20" s="48" t="s">
        <v>124</v>
      </c>
      <c r="F20" s="7"/>
      <c r="G20" s="9">
        <v>0.0159375</v>
      </c>
      <c r="H20" s="9">
        <f t="shared" si="0"/>
        <v>0.0159375</v>
      </c>
      <c r="I20" s="7">
        <f t="shared" si="1"/>
        <v>66.44880174291939</v>
      </c>
    </row>
    <row r="21" spans="1:9" ht="12.75">
      <c r="A21" s="55">
        <v>14</v>
      </c>
      <c r="B21" s="36" t="s">
        <v>26</v>
      </c>
      <c r="C21" s="36" t="s">
        <v>27</v>
      </c>
      <c r="D21" s="36">
        <v>1961</v>
      </c>
      <c r="E21" s="36" t="s">
        <v>48</v>
      </c>
      <c r="F21" s="39">
        <v>11.96</v>
      </c>
      <c r="G21" s="38">
        <v>0.0159375</v>
      </c>
      <c r="H21" s="38">
        <f t="shared" si="0"/>
        <v>0.014031374999999999</v>
      </c>
      <c r="I21" s="39">
        <f t="shared" si="1"/>
        <v>75.47569484656906</v>
      </c>
    </row>
    <row r="22" spans="1:9" ht="12.75">
      <c r="A22" s="57">
        <v>15</v>
      </c>
      <c r="B22" s="6" t="s">
        <v>40</v>
      </c>
      <c r="C22" s="6" t="s">
        <v>86</v>
      </c>
      <c r="D22" s="6">
        <v>1997</v>
      </c>
      <c r="E22" s="6" t="s">
        <v>57</v>
      </c>
      <c r="F22" s="7"/>
      <c r="G22" s="9">
        <v>0.01619212962962963</v>
      </c>
      <c r="H22" s="9">
        <f t="shared" si="0"/>
        <v>0.01619212962962963</v>
      </c>
      <c r="I22" s="7">
        <f t="shared" si="1"/>
        <v>65.40385989992852</v>
      </c>
    </row>
    <row r="23" spans="1:9" ht="12.75">
      <c r="A23" s="55">
        <v>16</v>
      </c>
      <c r="B23" s="36" t="s">
        <v>65</v>
      </c>
      <c r="C23" s="36" t="s">
        <v>66</v>
      </c>
      <c r="D23" s="36">
        <v>1975</v>
      </c>
      <c r="E23" s="36" t="s">
        <v>48</v>
      </c>
      <c r="F23" s="39"/>
      <c r="G23" s="38">
        <v>0.01638888888888889</v>
      </c>
      <c r="H23" s="38">
        <f t="shared" si="0"/>
        <v>0.01638888888888889</v>
      </c>
      <c r="I23" s="39">
        <f t="shared" si="1"/>
        <v>64.61864406779661</v>
      </c>
    </row>
    <row r="24" spans="1:9" ht="12.75">
      <c r="A24" s="57">
        <v>17</v>
      </c>
      <c r="B24" s="6" t="s">
        <v>30</v>
      </c>
      <c r="C24" s="6" t="s">
        <v>31</v>
      </c>
      <c r="D24" s="6">
        <v>1959</v>
      </c>
      <c r="E24" s="6" t="s">
        <v>47</v>
      </c>
      <c r="F24" s="7">
        <v>13.36</v>
      </c>
      <c r="G24" s="9">
        <v>0.016400462962962964</v>
      </c>
      <c r="H24" s="9">
        <f t="shared" si="0"/>
        <v>0.014209361111111112</v>
      </c>
      <c r="I24" s="7">
        <f t="shared" si="1"/>
        <v>74.5302881316503</v>
      </c>
    </row>
    <row r="25" spans="1:9" ht="12.75">
      <c r="A25" s="55">
        <v>18</v>
      </c>
      <c r="B25" s="36" t="s">
        <v>125</v>
      </c>
      <c r="C25" s="36" t="s">
        <v>126</v>
      </c>
      <c r="D25" s="36">
        <v>1968</v>
      </c>
      <c r="E25" s="36" t="s">
        <v>50</v>
      </c>
      <c r="F25" s="39">
        <v>7.9</v>
      </c>
      <c r="G25" s="38">
        <v>0.0165625</v>
      </c>
      <c r="H25" s="38">
        <f t="shared" si="0"/>
        <v>0.0152540625</v>
      </c>
      <c r="I25" s="39">
        <f t="shared" si="1"/>
        <v>69.42594982666274</v>
      </c>
    </row>
    <row r="26" spans="1:9" ht="12.75">
      <c r="A26" s="57">
        <v>19</v>
      </c>
      <c r="B26" s="6" t="s">
        <v>132</v>
      </c>
      <c r="C26" s="6" t="s">
        <v>133</v>
      </c>
      <c r="D26" s="6">
        <v>1983</v>
      </c>
      <c r="E26" s="6" t="s">
        <v>49</v>
      </c>
      <c r="F26" s="7"/>
      <c r="G26" s="9">
        <v>0.01675925925925926</v>
      </c>
      <c r="H26" s="9">
        <f t="shared" si="0"/>
        <v>0.01675925925925926</v>
      </c>
      <c r="I26" s="7">
        <f t="shared" si="1"/>
        <v>63.190607734806626</v>
      </c>
    </row>
    <row r="27" spans="1:9" ht="12.75">
      <c r="A27" s="55">
        <v>20</v>
      </c>
      <c r="B27" s="36" t="s">
        <v>16</v>
      </c>
      <c r="C27" s="36" t="s">
        <v>17</v>
      </c>
      <c r="D27" s="36">
        <v>1977</v>
      </c>
      <c r="E27" s="36" t="s">
        <v>49</v>
      </c>
      <c r="F27" s="39"/>
      <c r="G27" s="38">
        <v>0.016909722222222225</v>
      </c>
      <c r="H27" s="38">
        <f t="shared" si="0"/>
        <v>0.016909722222222225</v>
      </c>
      <c r="I27" s="39">
        <f t="shared" si="1"/>
        <v>62.62833675564681</v>
      </c>
    </row>
    <row r="28" spans="1:9" ht="12.75">
      <c r="A28" s="57">
        <v>21</v>
      </c>
      <c r="B28" s="6" t="s">
        <v>83</v>
      </c>
      <c r="C28" s="6" t="s">
        <v>84</v>
      </c>
      <c r="D28" s="6">
        <v>1994</v>
      </c>
      <c r="E28" s="6" t="s">
        <v>49</v>
      </c>
      <c r="F28" s="7"/>
      <c r="G28" s="9">
        <v>0.017013888888888887</v>
      </c>
      <c r="H28" s="9">
        <f t="shared" si="0"/>
        <v>0.017013888888888887</v>
      </c>
      <c r="I28" s="7">
        <f t="shared" si="1"/>
        <v>62.244897959183675</v>
      </c>
    </row>
    <row r="29" spans="1:9" ht="12.75">
      <c r="A29" s="55">
        <v>22</v>
      </c>
      <c r="B29" s="36" t="s">
        <v>229</v>
      </c>
      <c r="C29" s="36" t="s">
        <v>230</v>
      </c>
      <c r="D29" s="36">
        <v>1951</v>
      </c>
      <c r="E29" s="36" t="s">
        <v>57</v>
      </c>
      <c r="F29" s="39">
        <v>19.62</v>
      </c>
      <c r="G29" s="38">
        <v>0.01709490740740741</v>
      </c>
      <c r="H29" s="38">
        <f t="shared" si="0"/>
        <v>0.013740886574074076</v>
      </c>
      <c r="I29" s="39">
        <f t="shared" si="1"/>
        <v>77.07128445233818</v>
      </c>
    </row>
    <row r="30" spans="1:9" ht="12.75">
      <c r="A30" s="57">
        <v>23</v>
      </c>
      <c r="B30" s="6" t="s">
        <v>58</v>
      </c>
      <c r="C30" s="6" t="s">
        <v>173</v>
      </c>
      <c r="D30" s="6">
        <v>1980</v>
      </c>
      <c r="E30" s="6" t="s">
        <v>174</v>
      </c>
      <c r="F30" s="7"/>
      <c r="G30" s="9">
        <v>0.017152777777777777</v>
      </c>
      <c r="H30" s="9">
        <f t="shared" si="0"/>
        <v>0.017152777777777777</v>
      </c>
      <c r="I30" s="7">
        <f t="shared" si="1"/>
        <v>61.74089068825911</v>
      </c>
    </row>
    <row r="31" spans="1:9" ht="12.75">
      <c r="A31" s="55">
        <v>24</v>
      </c>
      <c r="B31" s="36" t="s">
        <v>200</v>
      </c>
      <c r="C31" s="36" t="s">
        <v>201</v>
      </c>
      <c r="D31" s="36">
        <v>1957</v>
      </c>
      <c r="E31" s="36" t="s">
        <v>202</v>
      </c>
      <c r="F31" s="39">
        <v>14.83</v>
      </c>
      <c r="G31" s="38">
        <v>0.017280092592592593</v>
      </c>
      <c r="H31" s="38">
        <f t="shared" si="0"/>
        <v>0.01471745486111111</v>
      </c>
      <c r="I31" s="39">
        <f t="shared" si="1"/>
        <v>71.9572635195312</v>
      </c>
    </row>
    <row r="32" spans="1:9" ht="12.75">
      <c r="A32" s="57">
        <v>25</v>
      </c>
      <c r="B32" s="6" t="s">
        <v>231</v>
      </c>
      <c r="C32" s="6" t="s">
        <v>232</v>
      </c>
      <c r="D32" s="6">
        <v>1969</v>
      </c>
      <c r="E32" s="6" t="s">
        <v>57</v>
      </c>
      <c r="F32" s="7">
        <v>7.51</v>
      </c>
      <c r="G32" s="9">
        <v>0.017499999999999998</v>
      </c>
      <c r="H32" s="9">
        <f t="shared" si="0"/>
        <v>0.01618575</v>
      </c>
      <c r="I32" s="7">
        <f t="shared" si="1"/>
        <v>65.42963889704077</v>
      </c>
    </row>
    <row r="33" spans="1:9" ht="12.75">
      <c r="A33" s="55">
        <v>26</v>
      </c>
      <c r="B33" s="36" t="s">
        <v>176</v>
      </c>
      <c r="C33" s="36" t="s">
        <v>177</v>
      </c>
      <c r="D33" s="36">
        <v>1986</v>
      </c>
      <c r="E33" s="36" t="s">
        <v>124</v>
      </c>
      <c r="F33" s="39"/>
      <c r="G33" s="38">
        <v>0.017569444444444447</v>
      </c>
      <c r="H33" s="38">
        <f t="shared" si="0"/>
        <v>0.017569444444444447</v>
      </c>
      <c r="I33" s="39">
        <f t="shared" si="1"/>
        <v>60.27667984189722</v>
      </c>
    </row>
    <row r="34" spans="1:9" ht="12.75">
      <c r="A34" s="57">
        <v>27</v>
      </c>
      <c r="B34" s="6" t="s">
        <v>28</v>
      </c>
      <c r="C34" s="6" t="s">
        <v>29</v>
      </c>
      <c r="D34" s="6">
        <v>1976</v>
      </c>
      <c r="E34" s="6" t="s">
        <v>49</v>
      </c>
      <c r="F34" s="7"/>
      <c r="G34" s="9">
        <v>0.017662037037037035</v>
      </c>
      <c r="H34" s="9">
        <f t="shared" si="0"/>
        <v>0.017662037037037035</v>
      </c>
      <c r="I34" s="7">
        <f t="shared" si="1"/>
        <v>59.96068152031455</v>
      </c>
    </row>
    <row r="35" spans="1:9" ht="12.75">
      <c r="A35" s="55">
        <v>28</v>
      </c>
      <c r="B35" s="36" t="s">
        <v>180</v>
      </c>
      <c r="C35" s="36" t="s">
        <v>181</v>
      </c>
      <c r="D35" s="36">
        <v>1964</v>
      </c>
      <c r="E35" s="36" t="s">
        <v>47</v>
      </c>
      <c r="F35" s="39">
        <v>20.98</v>
      </c>
      <c r="G35" s="38">
        <v>0.0178125</v>
      </c>
      <c r="H35" s="38">
        <f t="shared" si="0"/>
        <v>0.014075437500000001</v>
      </c>
      <c r="I35" s="39">
        <f t="shared" si="1"/>
        <v>75.23942170733788</v>
      </c>
    </row>
    <row r="36" spans="1:9" ht="12.75">
      <c r="A36" s="57">
        <v>29</v>
      </c>
      <c r="B36" s="6" t="s">
        <v>67</v>
      </c>
      <c r="C36" s="6" t="s">
        <v>68</v>
      </c>
      <c r="D36" s="6">
        <v>1954</v>
      </c>
      <c r="E36" s="6" t="s">
        <v>48</v>
      </c>
      <c r="F36" s="7">
        <v>17.18</v>
      </c>
      <c r="G36" s="9">
        <v>0.0178125</v>
      </c>
      <c r="H36" s="9">
        <f t="shared" si="0"/>
        <v>0.014752312500000002</v>
      </c>
      <c r="I36" s="7">
        <f t="shared" si="1"/>
        <v>71.78723862972518</v>
      </c>
    </row>
    <row r="37" spans="1:9" ht="12.75">
      <c r="A37" s="55">
        <v>30</v>
      </c>
      <c r="B37" s="36" t="s">
        <v>20</v>
      </c>
      <c r="C37" s="36" t="s">
        <v>21</v>
      </c>
      <c r="D37" s="36">
        <v>1952</v>
      </c>
      <c r="E37" s="36" t="s">
        <v>50</v>
      </c>
      <c r="F37" s="39">
        <v>18.8</v>
      </c>
      <c r="G37" s="38">
        <v>0.01783564814814815</v>
      </c>
      <c r="H37" s="38">
        <f t="shared" si="0"/>
        <v>0.014482546296296299</v>
      </c>
      <c r="I37" s="39">
        <f t="shared" si="1"/>
        <v>73.12441860093406</v>
      </c>
    </row>
    <row r="38" spans="1:9" ht="12.75">
      <c r="A38" s="57">
        <v>31</v>
      </c>
      <c r="B38" s="6" t="s">
        <v>74</v>
      </c>
      <c r="C38" s="6" t="s">
        <v>87</v>
      </c>
      <c r="D38" s="6">
        <v>1993</v>
      </c>
      <c r="E38" s="6" t="s">
        <v>47</v>
      </c>
      <c r="F38" s="20"/>
      <c r="G38" s="9">
        <v>0.017847222222222223</v>
      </c>
      <c r="H38" s="9">
        <f t="shared" si="0"/>
        <v>0.017847222222222223</v>
      </c>
      <c r="I38" s="7">
        <f t="shared" si="1"/>
        <v>59.33852140077821</v>
      </c>
    </row>
    <row r="39" spans="1:9" ht="12.75">
      <c r="A39" s="55">
        <v>32</v>
      </c>
      <c r="B39" s="36" t="s">
        <v>51</v>
      </c>
      <c r="C39" s="36" t="s">
        <v>52</v>
      </c>
      <c r="D39" s="36">
        <v>1961</v>
      </c>
      <c r="E39" s="36" t="s">
        <v>48</v>
      </c>
      <c r="F39" s="39">
        <v>11.96</v>
      </c>
      <c r="G39" s="38">
        <v>0.017881944444444443</v>
      </c>
      <c r="H39" s="38">
        <f t="shared" si="0"/>
        <v>0.015743263888888887</v>
      </c>
      <c r="I39" s="39">
        <f t="shared" si="1"/>
        <v>67.26862899917514</v>
      </c>
    </row>
    <row r="40" spans="1:9" ht="12.75">
      <c r="A40" s="57">
        <v>33</v>
      </c>
      <c r="B40" s="6" t="s">
        <v>13</v>
      </c>
      <c r="C40" s="6" t="s">
        <v>24</v>
      </c>
      <c r="D40" s="6">
        <v>1971</v>
      </c>
      <c r="E40" s="6" t="s">
        <v>49</v>
      </c>
      <c r="F40" s="7">
        <v>5.7</v>
      </c>
      <c r="G40" s="9">
        <v>0.017893518518518517</v>
      </c>
      <c r="H40" s="9">
        <f t="shared" si="0"/>
        <v>0.01687358796296296</v>
      </c>
      <c r="I40" s="7">
        <f t="shared" si="1"/>
        <v>62.762453374013475</v>
      </c>
    </row>
    <row r="41" spans="1:9" ht="12.75">
      <c r="A41" s="55">
        <v>34</v>
      </c>
      <c r="B41" s="36" t="s">
        <v>26</v>
      </c>
      <c r="C41" s="36" t="s">
        <v>128</v>
      </c>
      <c r="D41" s="36">
        <v>1981</v>
      </c>
      <c r="E41" s="36" t="s">
        <v>45</v>
      </c>
      <c r="F41" s="39"/>
      <c r="G41" s="38">
        <v>0.017916666666666668</v>
      </c>
      <c r="H41" s="38">
        <f t="shared" si="0"/>
        <v>0.017916666666666668</v>
      </c>
      <c r="I41" s="39">
        <f t="shared" si="1"/>
        <v>59.10852713178294</v>
      </c>
    </row>
    <row r="42" spans="1:9" ht="12.75">
      <c r="A42" s="57">
        <v>35</v>
      </c>
      <c r="B42" s="6" t="s">
        <v>178</v>
      </c>
      <c r="C42" s="6" t="s">
        <v>179</v>
      </c>
      <c r="D42" s="6">
        <v>1983</v>
      </c>
      <c r="E42" s="6" t="s">
        <v>48</v>
      </c>
      <c r="F42" s="7">
        <v>10</v>
      </c>
      <c r="G42" s="9">
        <v>0.018032407407407407</v>
      </c>
      <c r="H42" s="9">
        <f t="shared" si="0"/>
        <v>0.016229166666666666</v>
      </c>
      <c r="I42" s="7">
        <f t="shared" si="1"/>
        <v>65.2545999144202</v>
      </c>
    </row>
    <row r="43" spans="1:9" ht="12.75">
      <c r="A43" s="55">
        <v>36</v>
      </c>
      <c r="B43" s="36" t="s">
        <v>58</v>
      </c>
      <c r="C43" s="36" t="s">
        <v>147</v>
      </c>
      <c r="D43" s="36">
        <v>1974</v>
      </c>
      <c r="E43" s="36" t="s">
        <v>49</v>
      </c>
      <c r="F43" s="39"/>
      <c r="G43" s="38">
        <v>0.018043981481481484</v>
      </c>
      <c r="H43" s="38">
        <f t="shared" si="0"/>
        <v>0.018043981481481484</v>
      </c>
      <c r="I43" s="39">
        <f t="shared" si="1"/>
        <v>58.69146889031429</v>
      </c>
    </row>
    <row r="44" spans="1:9" ht="12.75">
      <c r="A44" s="57">
        <v>37</v>
      </c>
      <c r="B44" s="6" t="s">
        <v>41</v>
      </c>
      <c r="C44" s="6" t="s">
        <v>42</v>
      </c>
      <c r="D44" s="6">
        <v>1960</v>
      </c>
      <c r="E44" s="6" t="s">
        <v>48</v>
      </c>
      <c r="F44" s="7">
        <v>12.65</v>
      </c>
      <c r="G44" s="9">
        <v>0.01826388888888889</v>
      </c>
      <c r="H44" s="9">
        <f t="shared" si="0"/>
        <v>0.015953506944444442</v>
      </c>
      <c r="I44" s="7">
        <f t="shared" si="1"/>
        <v>66.3821303657982</v>
      </c>
    </row>
    <row r="45" spans="1:9" ht="12.75">
      <c r="A45" s="55">
        <v>38</v>
      </c>
      <c r="B45" s="36" t="s">
        <v>37</v>
      </c>
      <c r="C45" s="36" t="s">
        <v>54</v>
      </c>
      <c r="D45" s="36">
        <v>1963</v>
      </c>
      <c r="E45" s="36" t="s">
        <v>48</v>
      </c>
      <c r="F45" s="39">
        <v>10.62</v>
      </c>
      <c r="G45" s="38">
        <v>0.01826388888888889</v>
      </c>
      <c r="H45" s="38">
        <f t="shared" si="0"/>
        <v>0.016324263888888888</v>
      </c>
      <c r="I45" s="39">
        <f t="shared" si="1"/>
        <v>64.87445835144855</v>
      </c>
    </row>
    <row r="46" spans="1:9" ht="12.75">
      <c r="A46" s="57">
        <v>39</v>
      </c>
      <c r="B46" s="6" t="s">
        <v>233</v>
      </c>
      <c r="C46" s="6" t="s">
        <v>234</v>
      </c>
      <c r="D46" s="6">
        <v>1982</v>
      </c>
      <c r="E46" s="6" t="s">
        <v>235</v>
      </c>
      <c r="F46" s="20"/>
      <c r="G46" s="9">
        <v>0.01877314814814815</v>
      </c>
      <c r="H46" s="9">
        <f t="shared" si="0"/>
        <v>0.01877314814814815</v>
      </c>
      <c r="I46" s="7">
        <f t="shared" si="1"/>
        <v>56.41183723797779</v>
      </c>
    </row>
    <row r="47" spans="1:9" ht="12.75">
      <c r="A47" s="55">
        <v>40</v>
      </c>
      <c r="B47" s="36" t="s">
        <v>182</v>
      </c>
      <c r="C47" s="36" t="s">
        <v>183</v>
      </c>
      <c r="D47" s="36">
        <v>1970</v>
      </c>
      <c r="E47" s="36" t="s">
        <v>184</v>
      </c>
      <c r="F47" s="39">
        <v>6.3</v>
      </c>
      <c r="G47" s="38">
        <v>0.01888888888888889</v>
      </c>
      <c r="H47" s="38">
        <f t="shared" si="0"/>
        <v>0.017698888888888892</v>
      </c>
      <c r="I47" s="39">
        <f t="shared" si="1"/>
        <v>59.8358340134346</v>
      </c>
    </row>
    <row r="48" spans="1:9" ht="12.75">
      <c r="A48" s="57">
        <v>41</v>
      </c>
      <c r="B48" s="6" t="s">
        <v>203</v>
      </c>
      <c r="C48" s="6" t="s">
        <v>31</v>
      </c>
      <c r="D48" s="6">
        <v>1993</v>
      </c>
      <c r="E48" s="6" t="s">
        <v>47</v>
      </c>
      <c r="F48" s="7">
        <v>10</v>
      </c>
      <c r="G48" s="9">
        <v>0.018993055555555558</v>
      </c>
      <c r="H48" s="9">
        <f t="shared" si="0"/>
        <v>0.017093750000000005</v>
      </c>
      <c r="I48" s="7">
        <f t="shared" si="1"/>
        <v>61.95409303270362</v>
      </c>
    </row>
    <row r="49" spans="1:9" ht="12.75">
      <c r="A49" s="55">
        <v>42</v>
      </c>
      <c r="B49" s="36" t="s">
        <v>185</v>
      </c>
      <c r="C49" s="36" t="s">
        <v>173</v>
      </c>
      <c r="D49" s="36">
        <v>1955</v>
      </c>
      <c r="E49" s="36" t="s">
        <v>95</v>
      </c>
      <c r="F49" s="39">
        <v>16.38</v>
      </c>
      <c r="G49" s="38">
        <v>0.019733796296296298</v>
      </c>
      <c r="H49" s="38">
        <f t="shared" si="0"/>
        <v>0.016501400462962966</v>
      </c>
      <c r="I49" s="39">
        <f t="shared" si="1"/>
        <v>64.17805447208814</v>
      </c>
    </row>
    <row r="50" spans="1:9" ht="12.75">
      <c r="A50" s="57">
        <v>43</v>
      </c>
      <c r="B50" s="6" t="s">
        <v>139</v>
      </c>
      <c r="C50" s="6" t="s">
        <v>140</v>
      </c>
      <c r="D50" s="6">
        <v>1979</v>
      </c>
      <c r="E50" s="6" t="s">
        <v>49</v>
      </c>
      <c r="F50" s="20"/>
      <c r="G50" s="9">
        <v>0.01974537037037037</v>
      </c>
      <c r="H50" s="9">
        <f t="shared" si="0"/>
        <v>0.01974537037037037</v>
      </c>
      <c r="I50" s="7">
        <f t="shared" si="1"/>
        <v>53.63423212192262</v>
      </c>
    </row>
    <row r="51" spans="1:9" ht="12.75">
      <c r="A51" s="55">
        <v>44</v>
      </c>
      <c r="B51" s="36" t="s">
        <v>204</v>
      </c>
      <c r="C51" s="36" t="s">
        <v>205</v>
      </c>
      <c r="D51" s="36">
        <v>1948</v>
      </c>
      <c r="E51" s="36" t="s">
        <v>48</v>
      </c>
      <c r="F51" s="39">
        <v>22.1</v>
      </c>
      <c r="G51" s="38">
        <v>0.01974537037037037</v>
      </c>
      <c r="H51" s="38">
        <f t="shared" si="0"/>
        <v>0.01538164351851852</v>
      </c>
      <c r="I51" s="39">
        <f t="shared" si="1"/>
        <v>68.85010541966959</v>
      </c>
    </row>
    <row r="52" spans="1:9" ht="12.75">
      <c r="A52" s="57">
        <v>45</v>
      </c>
      <c r="B52" s="6" t="s">
        <v>99</v>
      </c>
      <c r="C52" s="6" t="s">
        <v>98</v>
      </c>
      <c r="D52" s="6">
        <v>1963</v>
      </c>
      <c r="E52" s="6" t="s">
        <v>100</v>
      </c>
      <c r="F52" s="7">
        <v>21.69</v>
      </c>
      <c r="G52" s="9">
        <v>0.020185185185185184</v>
      </c>
      <c r="H52" s="9">
        <f t="shared" si="0"/>
        <v>0.01580701851851852</v>
      </c>
      <c r="I52" s="7">
        <f t="shared" si="1"/>
        <v>66.99731366399595</v>
      </c>
    </row>
    <row r="53" spans="1:9" ht="12.75">
      <c r="A53" s="55">
        <v>46</v>
      </c>
      <c r="B53" s="36" t="s">
        <v>13</v>
      </c>
      <c r="C53" s="36" t="s">
        <v>42</v>
      </c>
      <c r="D53" s="36">
        <v>1989</v>
      </c>
      <c r="E53" s="36" t="s">
        <v>48</v>
      </c>
      <c r="F53" s="40"/>
      <c r="G53" s="38">
        <v>0.020324074074074074</v>
      </c>
      <c r="H53" s="38">
        <f t="shared" si="0"/>
        <v>0.020324074074074074</v>
      </c>
      <c r="I53" s="39">
        <f t="shared" si="1"/>
        <v>52.10706150341685</v>
      </c>
    </row>
    <row r="54" spans="1:9" ht="12.75">
      <c r="A54" s="57">
        <v>47</v>
      </c>
      <c r="B54" s="6" t="s">
        <v>135</v>
      </c>
      <c r="C54" s="6" t="s">
        <v>15</v>
      </c>
      <c r="D54" s="6">
        <v>1994</v>
      </c>
      <c r="E54" s="6" t="s">
        <v>136</v>
      </c>
      <c r="F54" s="20"/>
      <c r="G54" s="9">
        <v>0.02045138888888889</v>
      </c>
      <c r="H54" s="9">
        <f t="shared" si="0"/>
        <v>0.02045138888888889</v>
      </c>
      <c r="I54" s="7">
        <f t="shared" si="1"/>
        <v>51.782682512733444</v>
      </c>
    </row>
    <row r="55" spans="1:9" ht="12.75">
      <c r="A55" s="55">
        <v>48</v>
      </c>
      <c r="B55" s="36" t="s">
        <v>141</v>
      </c>
      <c r="C55" s="36" t="s">
        <v>31</v>
      </c>
      <c r="D55" s="36">
        <v>1996</v>
      </c>
      <c r="E55" s="36" t="s">
        <v>47</v>
      </c>
      <c r="F55" s="39">
        <v>10</v>
      </c>
      <c r="G55" s="38">
        <v>0.020694444444444446</v>
      </c>
      <c r="H55" s="38">
        <f t="shared" si="0"/>
        <v>0.018625000000000003</v>
      </c>
      <c r="I55" s="39">
        <f t="shared" si="1"/>
        <v>56.860551826994765</v>
      </c>
    </row>
    <row r="56" spans="1:9" ht="12.75">
      <c r="A56" s="57">
        <v>49</v>
      </c>
      <c r="B56" s="6" t="s">
        <v>236</v>
      </c>
      <c r="C56" s="6" t="s">
        <v>237</v>
      </c>
      <c r="D56" s="6">
        <v>1955</v>
      </c>
      <c r="E56" s="6" t="s">
        <v>48</v>
      </c>
      <c r="F56" s="7">
        <v>16.38</v>
      </c>
      <c r="G56" s="9">
        <v>0.021168981481481483</v>
      </c>
      <c r="H56" s="9">
        <f t="shared" si="0"/>
        <v>0.017701502314814817</v>
      </c>
      <c r="I56" s="7">
        <f t="shared" si="1"/>
        <v>59.826999931607595</v>
      </c>
    </row>
    <row r="57" spans="1:9" ht="12.75">
      <c r="A57" s="55">
        <v>50</v>
      </c>
      <c r="B57" s="36" t="s">
        <v>209</v>
      </c>
      <c r="C57" s="36" t="s">
        <v>210</v>
      </c>
      <c r="D57" s="36">
        <v>1967</v>
      </c>
      <c r="E57" s="36" t="s">
        <v>211</v>
      </c>
      <c r="F57" s="39">
        <v>18.94</v>
      </c>
      <c r="G57" s="38">
        <v>0.021331018518518517</v>
      </c>
      <c r="H57" s="38">
        <f t="shared" si="0"/>
        <v>0.01729092361111111</v>
      </c>
      <c r="I57" s="39">
        <f t="shared" si="1"/>
        <v>61.24761184516764</v>
      </c>
    </row>
    <row r="58" spans="1:9" ht="12.75">
      <c r="A58" s="57">
        <v>51</v>
      </c>
      <c r="B58" s="6" t="s">
        <v>115</v>
      </c>
      <c r="C58" s="6" t="s">
        <v>43</v>
      </c>
      <c r="D58" s="6">
        <v>1968</v>
      </c>
      <c r="E58" s="6" t="s">
        <v>48</v>
      </c>
      <c r="F58" s="7">
        <v>18.26</v>
      </c>
      <c r="G58" s="9">
        <v>0.021631944444444443</v>
      </c>
      <c r="H58" s="9">
        <f t="shared" si="0"/>
        <v>0.01768195138888889</v>
      </c>
      <c r="I58" s="7">
        <f t="shared" si="1"/>
        <v>59.89315061929516</v>
      </c>
    </row>
    <row r="59" spans="1:9" ht="12.75">
      <c r="A59" s="55">
        <v>52</v>
      </c>
      <c r="B59" s="36" t="s">
        <v>106</v>
      </c>
      <c r="C59" s="36" t="s">
        <v>138</v>
      </c>
      <c r="D59" s="36">
        <v>1995</v>
      </c>
      <c r="E59" s="36" t="s">
        <v>57</v>
      </c>
      <c r="F59" s="39">
        <v>10</v>
      </c>
      <c r="G59" s="38">
        <v>0.021851851851851848</v>
      </c>
      <c r="H59" s="38">
        <f t="shared" si="0"/>
        <v>0.019666666666666666</v>
      </c>
      <c r="I59" s="39">
        <f t="shared" si="1"/>
        <v>53.84887005649718</v>
      </c>
    </row>
    <row r="60" spans="1:9" ht="12.75">
      <c r="A60" s="57">
        <v>53</v>
      </c>
      <c r="B60" s="6" t="s">
        <v>206</v>
      </c>
      <c r="C60" s="6" t="s">
        <v>207</v>
      </c>
      <c r="D60" s="6">
        <v>1948</v>
      </c>
      <c r="E60" s="6" t="s">
        <v>208</v>
      </c>
      <c r="F60" s="7">
        <v>22.1</v>
      </c>
      <c r="G60" s="9">
        <v>0.021979166666666664</v>
      </c>
      <c r="H60" s="9">
        <f t="shared" si="0"/>
        <v>0.01712177083333333</v>
      </c>
      <c r="I60" s="7">
        <f t="shared" si="1"/>
        <v>61.85270134068265</v>
      </c>
    </row>
    <row r="61" spans="1:9" ht="12.75">
      <c r="A61" s="55">
        <v>54</v>
      </c>
      <c r="B61" s="36" t="s">
        <v>212</v>
      </c>
      <c r="C61" s="36" t="s">
        <v>213</v>
      </c>
      <c r="D61" s="36">
        <v>1969</v>
      </c>
      <c r="E61" s="36" t="s">
        <v>211</v>
      </c>
      <c r="F61" s="39">
        <v>17.59</v>
      </c>
      <c r="G61" s="38">
        <v>0.022349537037037032</v>
      </c>
      <c r="H61" s="38">
        <f t="shared" si="0"/>
        <v>0.01841825347222222</v>
      </c>
      <c r="I61" s="39">
        <f t="shared" si="1"/>
        <v>57.49881656124275</v>
      </c>
    </row>
    <row r="62" spans="1:9" ht="12.75">
      <c r="A62" s="57">
        <v>55</v>
      </c>
      <c r="B62" s="6" t="s">
        <v>38</v>
      </c>
      <c r="C62" s="6" t="s">
        <v>55</v>
      </c>
      <c r="D62" s="6">
        <v>1933</v>
      </c>
      <c r="E62" s="6" t="s">
        <v>48</v>
      </c>
      <c r="F62" s="7">
        <v>35.05</v>
      </c>
      <c r="G62" s="9">
        <v>0.022777777777777775</v>
      </c>
      <c r="H62" s="9">
        <f t="shared" si="0"/>
        <v>0.014794166666666666</v>
      </c>
      <c r="I62" s="7">
        <f t="shared" si="1"/>
        <v>71.58414540265495</v>
      </c>
    </row>
    <row r="63" spans="1:9" ht="12.75">
      <c r="A63" s="55">
        <v>56</v>
      </c>
      <c r="B63" s="36" t="s">
        <v>145</v>
      </c>
      <c r="C63" s="36" t="s">
        <v>146</v>
      </c>
      <c r="D63" s="36">
        <v>1985</v>
      </c>
      <c r="E63" s="36" t="s">
        <v>49</v>
      </c>
      <c r="F63" s="39">
        <v>10</v>
      </c>
      <c r="G63" s="38">
        <v>0.02309027777777778</v>
      </c>
      <c r="H63" s="38">
        <f t="shared" si="0"/>
        <v>0.02078125</v>
      </c>
      <c r="I63" s="39">
        <f t="shared" si="1"/>
        <v>50.96073517126148</v>
      </c>
    </row>
    <row r="64" spans="1:9" ht="12.75">
      <c r="A64" s="57">
        <v>57</v>
      </c>
      <c r="B64" s="6" t="s">
        <v>238</v>
      </c>
      <c r="C64" s="6" t="s">
        <v>239</v>
      </c>
      <c r="D64" s="6">
        <v>1981</v>
      </c>
      <c r="E64" s="6" t="s">
        <v>169</v>
      </c>
      <c r="F64" s="20"/>
      <c r="G64" s="9">
        <v>0.02310185185185185</v>
      </c>
      <c r="H64" s="9">
        <f t="shared" si="0"/>
        <v>0.02310185185185185</v>
      </c>
      <c r="I64" s="7">
        <f t="shared" si="1"/>
        <v>45.84168336673346</v>
      </c>
    </row>
    <row r="65" spans="1:9" ht="12.75">
      <c r="A65" s="55">
        <v>58</v>
      </c>
      <c r="B65" s="36" t="s">
        <v>110</v>
      </c>
      <c r="C65" s="36" t="s">
        <v>105</v>
      </c>
      <c r="D65" s="36">
        <v>1974</v>
      </c>
      <c r="E65" s="36" t="s">
        <v>49</v>
      </c>
      <c r="F65" s="39">
        <v>14.32</v>
      </c>
      <c r="G65" s="38">
        <v>0.02369212962962963</v>
      </c>
      <c r="H65" s="38">
        <f t="shared" si="0"/>
        <v>0.020299416666666664</v>
      </c>
      <c r="I65" s="39">
        <f t="shared" si="1"/>
        <v>52.17035519630423</v>
      </c>
    </row>
    <row r="66" spans="1:9" ht="12.75">
      <c r="A66" s="57">
        <v>59</v>
      </c>
      <c r="B66" s="6" t="s">
        <v>104</v>
      </c>
      <c r="C66" s="6" t="s">
        <v>105</v>
      </c>
      <c r="D66" s="6">
        <v>1974</v>
      </c>
      <c r="E66" s="6" t="s">
        <v>49</v>
      </c>
      <c r="F66" s="7"/>
      <c r="G66" s="9">
        <v>0.02369212962962963</v>
      </c>
      <c r="H66" s="9">
        <f t="shared" si="0"/>
        <v>0.02369212962962963</v>
      </c>
      <c r="I66" s="7">
        <f t="shared" si="1"/>
        <v>44.69956033219346</v>
      </c>
    </row>
    <row r="67" spans="1:9" ht="12.75">
      <c r="A67" s="55">
        <v>60</v>
      </c>
      <c r="B67" s="36" t="s">
        <v>145</v>
      </c>
      <c r="C67" s="36" t="s">
        <v>140</v>
      </c>
      <c r="D67" s="36">
        <v>1982</v>
      </c>
      <c r="E67" s="36" t="s">
        <v>49</v>
      </c>
      <c r="F67" s="39">
        <v>10</v>
      </c>
      <c r="G67" s="38">
        <v>0.02369212962962963</v>
      </c>
      <c r="H67" s="38">
        <f t="shared" si="0"/>
        <v>0.021322916666666664</v>
      </c>
      <c r="I67" s="39">
        <f t="shared" si="1"/>
        <v>49.66617814688162</v>
      </c>
    </row>
    <row r="68" spans="1:9" ht="12.75">
      <c r="A68" s="57">
        <v>61</v>
      </c>
      <c r="B68" s="6" t="s">
        <v>71</v>
      </c>
      <c r="C68" s="6" t="s">
        <v>43</v>
      </c>
      <c r="D68" s="6">
        <v>1966</v>
      </c>
      <c r="E68" s="6" t="s">
        <v>48</v>
      </c>
      <c r="F68" s="7">
        <v>19.36</v>
      </c>
      <c r="G68" s="9">
        <v>0.023761574074074074</v>
      </c>
      <c r="H68" s="9">
        <f t="shared" si="0"/>
        <v>0.019161333333333332</v>
      </c>
      <c r="I68" s="7">
        <f t="shared" si="1"/>
        <v>55.269002389070586</v>
      </c>
    </row>
    <row r="69" spans="1:9" ht="12.75">
      <c r="A69" s="55">
        <v>62</v>
      </c>
      <c r="B69" s="36" t="s">
        <v>107</v>
      </c>
      <c r="C69" s="36" t="s">
        <v>108</v>
      </c>
      <c r="D69" s="36">
        <v>1995</v>
      </c>
      <c r="E69" s="36" t="s">
        <v>57</v>
      </c>
      <c r="F69" s="39">
        <v>10</v>
      </c>
      <c r="G69" s="38">
        <v>0.026296296296296293</v>
      </c>
      <c r="H69" s="38">
        <f t="shared" si="0"/>
        <v>0.023666666666666666</v>
      </c>
      <c r="I69" s="39">
        <f t="shared" si="1"/>
        <v>44.747652582159624</v>
      </c>
    </row>
    <row r="70" spans="1:9" ht="12.75">
      <c r="A70" s="57">
        <v>63</v>
      </c>
      <c r="B70" s="6" t="s">
        <v>240</v>
      </c>
      <c r="C70" s="6" t="s">
        <v>241</v>
      </c>
      <c r="D70" s="6">
        <v>1991</v>
      </c>
      <c r="E70" s="6" t="s">
        <v>57</v>
      </c>
      <c r="F70" s="7">
        <v>10</v>
      </c>
      <c r="G70" s="9">
        <v>0.026296296296296293</v>
      </c>
      <c r="H70" s="9">
        <f t="shared" si="0"/>
        <v>0.023666666666666666</v>
      </c>
      <c r="I70" s="7">
        <f t="shared" si="1"/>
        <v>44.747652582159624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51">
      <selection activeCell="I73" sqref="I73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243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244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59" t="s">
        <v>245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59" t="s">
        <v>8</v>
      </c>
      <c r="B5" s="31"/>
      <c r="C5" s="31"/>
      <c r="D5" s="31"/>
      <c r="E5" s="32">
        <v>0.010937500000000001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7">
        <v>1</v>
      </c>
      <c r="B8" s="6" t="s">
        <v>117</v>
      </c>
      <c r="C8" s="6" t="s">
        <v>118</v>
      </c>
      <c r="D8" s="6">
        <v>1989</v>
      </c>
      <c r="E8" s="6" t="s">
        <v>196</v>
      </c>
      <c r="F8" s="57"/>
      <c r="G8" s="58">
        <v>0.014097222222222221</v>
      </c>
      <c r="H8" s="9">
        <f aca="true" t="shared" si="0" ref="H8:H83">((G8*24)*(1-F8/100))/24</f>
        <v>0.014097222222222221</v>
      </c>
      <c r="I8" s="7">
        <f aca="true" t="shared" si="1" ref="I8:I83">(E$5*24)/(H8*24)*100</f>
        <v>77.58620689655173</v>
      </c>
    </row>
    <row r="9" spans="1:9" ht="12.75">
      <c r="A9" s="55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0.014189814814814815</v>
      </c>
      <c r="H9" s="38">
        <f t="shared" si="0"/>
        <v>0.012861648148148148</v>
      </c>
      <c r="I9" s="39">
        <f t="shared" si="1"/>
        <v>85.03964557275508</v>
      </c>
    </row>
    <row r="10" spans="1:9" ht="12.75">
      <c r="A10" s="57">
        <v>3</v>
      </c>
      <c r="B10" s="6" t="s">
        <v>63</v>
      </c>
      <c r="C10" s="6" t="s">
        <v>64</v>
      </c>
      <c r="D10" s="6">
        <v>1991</v>
      </c>
      <c r="E10" s="6" t="s">
        <v>82</v>
      </c>
      <c r="F10" s="6"/>
      <c r="G10" s="11">
        <v>0.014351851851851852</v>
      </c>
      <c r="H10" s="9">
        <f t="shared" si="0"/>
        <v>0.014351851851851852</v>
      </c>
      <c r="I10" s="7">
        <f t="shared" si="1"/>
        <v>76.20967741935483</v>
      </c>
    </row>
    <row r="11" spans="1:9" ht="12.75">
      <c r="A11" s="55">
        <v>4</v>
      </c>
      <c r="B11" s="36" t="s">
        <v>25</v>
      </c>
      <c r="C11" s="36" t="s">
        <v>101</v>
      </c>
      <c r="D11" s="36">
        <v>1968</v>
      </c>
      <c r="E11" s="36" t="s">
        <v>260</v>
      </c>
      <c r="F11" s="36">
        <v>7.9</v>
      </c>
      <c r="G11" s="37">
        <v>0.014479166666666668</v>
      </c>
      <c r="H11" s="38">
        <f t="shared" si="0"/>
        <v>0.013335312500000002</v>
      </c>
      <c r="I11" s="39">
        <f t="shared" si="1"/>
        <v>82.01907529351111</v>
      </c>
    </row>
    <row r="12" spans="1:9" ht="12.75">
      <c r="A12" s="57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0.014490740740740742</v>
      </c>
      <c r="H12" s="9">
        <f t="shared" si="0"/>
        <v>0.013041666666666667</v>
      </c>
      <c r="I12" s="7">
        <f t="shared" si="1"/>
        <v>83.86581469648563</v>
      </c>
    </row>
    <row r="13" spans="1:9" ht="12.75">
      <c r="A13" s="55">
        <v>6</v>
      </c>
      <c r="B13" s="36" t="s">
        <v>246</v>
      </c>
      <c r="C13" s="36" t="s">
        <v>247</v>
      </c>
      <c r="D13" s="36">
        <v>1983</v>
      </c>
      <c r="E13" s="36" t="s">
        <v>248</v>
      </c>
      <c r="F13" s="39"/>
      <c r="G13" s="37">
        <v>0.014745370370370372</v>
      </c>
      <c r="H13" s="38">
        <f t="shared" si="0"/>
        <v>0.014745370370370372</v>
      </c>
      <c r="I13" s="39">
        <f t="shared" si="1"/>
        <v>74.17582417582416</v>
      </c>
    </row>
    <row r="14" spans="1:9" ht="12.75">
      <c r="A14" s="57">
        <v>7</v>
      </c>
      <c r="B14" s="6" t="s">
        <v>171</v>
      </c>
      <c r="C14" s="6" t="s">
        <v>227</v>
      </c>
      <c r="D14" s="6">
        <v>1981</v>
      </c>
      <c r="E14" s="6" t="s">
        <v>50</v>
      </c>
      <c r="F14" s="7"/>
      <c r="G14" s="11">
        <v>0.01476851851851852</v>
      </c>
      <c r="H14" s="9">
        <f t="shared" si="0"/>
        <v>0.01476851851851852</v>
      </c>
      <c r="I14" s="7">
        <f t="shared" si="1"/>
        <v>74.05956112852665</v>
      </c>
    </row>
    <row r="15" spans="1:9" ht="12.75">
      <c r="A15" s="55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7">
        <v>0.014814814814814814</v>
      </c>
      <c r="H15" s="38">
        <f t="shared" si="0"/>
        <v>0.014814814814814814</v>
      </c>
      <c r="I15" s="39">
        <f t="shared" si="1"/>
        <v>73.82812500000001</v>
      </c>
    </row>
    <row r="16" spans="1:9" ht="12.75">
      <c r="A16" s="57">
        <v>9</v>
      </c>
      <c r="B16" s="6" t="s">
        <v>22</v>
      </c>
      <c r="C16" s="6" t="s">
        <v>23</v>
      </c>
      <c r="D16" s="6">
        <v>1972</v>
      </c>
      <c r="E16" s="6" t="s">
        <v>49</v>
      </c>
      <c r="F16" s="7"/>
      <c r="G16" s="11">
        <v>0.014953703703703705</v>
      </c>
      <c r="H16" s="9">
        <f t="shared" si="0"/>
        <v>0.014953703703703705</v>
      </c>
      <c r="I16" s="7">
        <f t="shared" si="1"/>
        <v>73.14241486068111</v>
      </c>
    </row>
    <row r="17" spans="1:9" ht="12.75">
      <c r="A17" s="55">
        <v>10</v>
      </c>
      <c r="B17" s="36" t="s">
        <v>80</v>
      </c>
      <c r="C17" s="36" t="s">
        <v>81</v>
      </c>
      <c r="D17" s="36">
        <v>1974</v>
      </c>
      <c r="E17" s="36" t="s">
        <v>48</v>
      </c>
      <c r="F17" s="36"/>
      <c r="G17" s="37">
        <v>0.01511574074074074</v>
      </c>
      <c r="H17" s="38">
        <f t="shared" si="0"/>
        <v>0.01511574074074074</v>
      </c>
      <c r="I17" s="39">
        <f t="shared" si="1"/>
        <v>72.35834609494641</v>
      </c>
    </row>
    <row r="18" spans="1:9" ht="12.75">
      <c r="A18" s="57">
        <v>11</v>
      </c>
      <c r="B18" s="6" t="s">
        <v>167</v>
      </c>
      <c r="C18" s="6" t="s">
        <v>168</v>
      </c>
      <c r="D18" s="6">
        <v>1992</v>
      </c>
      <c r="E18" s="6" t="s">
        <v>169</v>
      </c>
      <c r="F18" s="7"/>
      <c r="G18" s="11">
        <v>0.01537037037037037</v>
      </c>
      <c r="H18" s="9">
        <f t="shared" si="0"/>
        <v>0.01537037037037037</v>
      </c>
      <c r="I18" s="7">
        <f t="shared" si="1"/>
        <v>71.15963855421687</v>
      </c>
    </row>
    <row r="19" spans="1:9" ht="12.75">
      <c r="A19" s="55">
        <v>12</v>
      </c>
      <c r="B19" s="36" t="s">
        <v>102</v>
      </c>
      <c r="C19" s="36" t="s">
        <v>103</v>
      </c>
      <c r="D19" s="36">
        <v>1966</v>
      </c>
      <c r="E19" s="36" t="s">
        <v>48</v>
      </c>
      <c r="F19" s="39">
        <v>8.75</v>
      </c>
      <c r="G19" s="38">
        <v>0.015509259259259257</v>
      </c>
      <c r="H19" s="38">
        <f t="shared" si="0"/>
        <v>0.014152199074074072</v>
      </c>
      <c r="I19" s="39">
        <f t="shared" si="1"/>
        <v>77.28480883254959</v>
      </c>
    </row>
    <row r="20" spans="1:9" ht="12.75">
      <c r="A20" s="57">
        <v>13</v>
      </c>
      <c r="B20" s="6" t="s">
        <v>40</v>
      </c>
      <c r="C20" s="6" t="s">
        <v>86</v>
      </c>
      <c r="D20" s="6">
        <v>1997</v>
      </c>
      <c r="E20" s="6" t="s">
        <v>57</v>
      </c>
      <c r="F20" s="7"/>
      <c r="G20" s="9">
        <v>0.015787037037037037</v>
      </c>
      <c r="H20" s="9">
        <f t="shared" si="0"/>
        <v>0.015787037037037037</v>
      </c>
      <c r="I20" s="7">
        <f t="shared" si="1"/>
        <v>69.28152492668622</v>
      </c>
    </row>
    <row r="21" spans="1:9" ht="12.75">
      <c r="A21" s="55">
        <v>14</v>
      </c>
      <c r="B21" s="36" t="s">
        <v>26</v>
      </c>
      <c r="C21" s="36" t="s">
        <v>27</v>
      </c>
      <c r="D21" s="36">
        <v>1961</v>
      </c>
      <c r="E21" s="36" t="s">
        <v>48</v>
      </c>
      <c r="F21" s="39">
        <v>11.96</v>
      </c>
      <c r="G21" s="38">
        <v>0.0159375</v>
      </c>
      <c r="H21" s="38">
        <f t="shared" si="0"/>
        <v>0.014031374999999999</v>
      </c>
      <c r="I21" s="39">
        <f t="shared" si="1"/>
        <v>77.9503077923582</v>
      </c>
    </row>
    <row r="22" spans="1:9" ht="12.75">
      <c r="A22" s="57">
        <v>15</v>
      </c>
      <c r="B22" s="6" t="s">
        <v>30</v>
      </c>
      <c r="C22" s="6" t="s">
        <v>31</v>
      </c>
      <c r="D22" s="6">
        <v>1959</v>
      </c>
      <c r="E22" s="6" t="s">
        <v>47</v>
      </c>
      <c r="F22" s="7">
        <v>13.36</v>
      </c>
      <c r="G22" s="9">
        <v>0.01636574074074074</v>
      </c>
      <c r="H22" s="9">
        <f t="shared" si="0"/>
        <v>0.014179277777777778</v>
      </c>
      <c r="I22" s="7">
        <f t="shared" si="1"/>
        <v>77.1372151065522</v>
      </c>
    </row>
    <row r="23" spans="1:9" ht="12.75">
      <c r="A23" s="55">
        <v>16</v>
      </c>
      <c r="B23" s="36" t="s">
        <v>18</v>
      </c>
      <c r="C23" s="36" t="s">
        <v>19</v>
      </c>
      <c r="D23" s="36">
        <v>1975</v>
      </c>
      <c r="E23" s="36" t="s">
        <v>50</v>
      </c>
      <c r="F23" s="39"/>
      <c r="G23" s="38">
        <v>0.016574074074074074</v>
      </c>
      <c r="H23" s="38">
        <f t="shared" si="0"/>
        <v>0.016574074074074074</v>
      </c>
      <c r="I23" s="39">
        <f t="shared" si="1"/>
        <v>65.99162011173185</v>
      </c>
    </row>
    <row r="24" spans="1:9" ht="12.75">
      <c r="A24" s="57">
        <v>17</v>
      </c>
      <c r="B24" s="6" t="s">
        <v>65</v>
      </c>
      <c r="C24" s="6" t="s">
        <v>66</v>
      </c>
      <c r="D24" s="6">
        <v>1975</v>
      </c>
      <c r="E24" s="6" t="s">
        <v>48</v>
      </c>
      <c r="F24" s="7"/>
      <c r="G24" s="9">
        <v>0.016770833333333332</v>
      </c>
      <c r="H24" s="9">
        <f t="shared" si="0"/>
        <v>0.016770833333333332</v>
      </c>
      <c r="I24" s="7">
        <f t="shared" si="1"/>
        <v>65.21739130434784</v>
      </c>
    </row>
    <row r="25" spans="1:9" ht="12.75">
      <c r="A25" s="55">
        <v>18</v>
      </c>
      <c r="B25" s="36" t="s">
        <v>175</v>
      </c>
      <c r="C25" s="36" t="s">
        <v>101</v>
      </c>
      <c r="D25" s="36">
        <v>1982</v>
      </c>
      <c r="E25" s="36" t="s">
        <v>47</v>
      </c>
      <c r="F25" s="39">
        <v>10</v>
      </c>
      <c r="G25" s="38">
        <v>0.01678240740740741</v>
      </c>
      <c r="H25" s="38">
        <f t="shared" si="0"/>
        <v>0.015104166666666669</v>
      </c>
      <c r="I25" s="39">
        <f t="shared" si="1"/>
        <v>72.41379310344827</v>
      </c>
    </row>
    <row r="26" spans="1:9" ht="12.75">
      <c r="A26" s="57">
        <v>19</v>
      </c>
      <c r="B26" s="6" t="s">
        <v>104</v>
      </c>
      <c r="C26" s="6" t="s">
        <v>105</v>
      </c>
      <c r="D26" s="6">
        <v>1974</v>
      </c>
      <c r="E26" s="6" t="s">
        <v>49</v>
      </c>
      <c r="F26" s="20"/>
      <c r="G26" s="9">
        <v>0.016898148148148148</v>
      </c>
      <c r="H26" s="9">
        <f t="shared" si="0"/>
        <v>0.016898148148148148</v>
      </c>
      <c r="I26" s="7">
        <f t="shared" si="1"/>
        <v>64.72602739726028</v>
      </c>
    </row>
    <row r="27" spans="1:9" ht="12.75">
      <c r="A27" s="55">
        <v>20</v>
      </c>
      <c r="B27" s="36" t="s">
        <v>72</v>
      </c>
      <c r="C27" s="36" t="s">
        <v>73</v>
      </c>
      <c r="D27" s="36">
        <v>1976</v>
      </c>
      <c r="E27" s="36" t="s">
        <v>49</v>
      </c>
      <c r="F27" s="40"/>
      <c r="G27" s="38">
        <v>0.016909722222222225</v>
      </c>
      <c r="H27" s="38">
        <f t="shared" si="0"/>
        <v>0.016909722222222225</v>
      </c>
      <c r="I27" s="39">
        <f t="shared" si="1"/>
        <v>64.68172484599589</v>
      </c>
    </row>
    <row r="28" spans="1:9" ht="12.75">
      <c r="A28" s="57">
        <v>21</v>
      </c>
      <c r="B28" s="6" t="s">
        <v>175</v>
      </c>
      <c r="C28" s="6" t="s">
        <v>249</v>
      </c>
      <c r="D28" s="6">
        <v>1991</v>
      </c>
      <c r="E28" s="6" t="s">
        <v>82</v>
      </c>
      <c r="F28" s="7">
        <v>10</v>
      </c>
      <c r="G28" s="9">
        <v>0.01702546296296296</v>
      </c>
      <c r="H28" s="9">
        <f t="shared" si="0"/>
        <v>0.015322916666666665</v>
      </c>
      <c r="I28" s="7">
        <f t="shared" si="1"/>
        <v>71.38001359619307</v>
      </c>
    </row>
    <row r="29" spans="1:9" ht="12.75">
      <c r="A29" s="55">
        <v>22</v>
      </c>
      <c r="B29" s="36" t="s">
        <v>28</v>
      </c>
      <c r="C29" s="36" t="s">
        <v>29</v>
      </c>
      <c r="D29" s="36">
        <v>1976</v>
      </c>
      <c r="E29" s="36" t="s">
        <v>49</v>
      </c>
      <c r="F29" s="39"/>
      <c r="G29" s="38">
        <v>0.017152777777777777</v>
      </c>
      <c r="H29" s="38">
        <f t="shared" si="0"/>
        <v>0.017152777777777777</v>
      </c>
      <c r="I29" s="39">
        <f t="shared" si="1"/>
        <v>63.765182186234824</v>
      </c>
    </row>
    <row r="30" spans="1:9" ht="12.75">
      <c r="A30" s="57">
        <v>23</v>
      </c>
      <c r="B30" s="6" t="s">
        <v>250</v>
      </c>
      <c r="C30" s="6" t="s">
        <v>251</v>
      </c>
      <c r="D30" s="6">
        <v>1985</v>
      </c>
      <c r="E30" s="6" t="s">
        <v>95</v>
      </c>
      <c r="F30" s="7"/>
      <c r="G30" s="9">
        <v>0.01719907407407407</v>
      </c>
      <c r="H30" s="9">
        <f t="shared" si="0"/>
        <v>0.01719907407407407</v>
      </c>
      <c r="I30" s="7">
        <f t="shared" si="1"/>
        <v>63.59353970390311</v>
      </c>
    </row>
    <row r="31" spans="1:9" ht="12.75">
      <c r="A31" s="55">
        <v>24</v>
      </c>
      <c r="B31" s="36" t="s">
        <v>74</v>
      </c>
      <c r="C31" s="36" t="s">
        <v>87</v>
      </c>
      <c r="D31" s="36">
        <v>1993</v>
      </c>
      <c r="E31" s="36" t="s">
        <v>47</v>
      </c>
      <c r="F31" s="40"/>
      <c r="G31" s="38">
        <v>0.01724537037037037</v>
      </c>
      <c r="H31" s="38">
        <f t="shared" si="0"/>
        <v>0.01724537037037037</v>
      </c>
      <c r="I31" s="39">
        <f t="shared" si="1"/>
        <v>63.42281879194631</v>
      </c>
    </row>
    <row r="32" spans="1:9" ht="12.75">
      <c r="A32" s="57">
        <v>25</v>
      </c>
      <c r="B32" s="6" t="s">
        <v>51</v>
      </c>
      <c r="C32" s="6" t="s">
        <v>52</v>
      </c>
      <c r="D32" s="6">
        <v>1961</v>
      </c>
      <c r="E32" s="6" t="s">
        <v>48</v>
      </c>
      <c r="F32" s="7">
        <v>11.96</v>
      </c>
      <c r="G32" s="9">
        <v>0.01734953703703704</v>
      </c>
      <c r="H32" s="9">
        <f t="shared" si="0"/>
        <v>0.015274532407407407</v>
      </c>
      <c r="I32" s="7">
        <f t="shared" si="1"/>
        <v>71.60611996669596</v>
      </c>
    </row>
    <row r="33" spans="1:9" ht="12.75">
      <c r="A33" s="55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0.017453703703703704</v>
      </c>
      <c r="H33" s="38">
        <f t="shared" si="0"/>
        <v>0.017453703703703704</v>
      </c>
      <c r="I33" s="39">
        <f t="shared" si="1"/>
        <v>62.6657824933687</v>
      </c>
    </row>
    <row r="34" spans="1:9" ht="12.75">
      <c r="A34" s="57">
        <v>27</v>
      </c>
      <c r="B34" s="6" t="s">
        <v>16</v>
      </c>
      <c r="C34" s="6" t="s">
        <v>17</v>
      </c>
      <c r="D34" s="6">
        <v>1977</v>
      </c>
      <c r="E34" s="6" t="s">
        <v>49</v>
      </c>
      <c r="F34" s="7"/>
      <c r="G34" s="9">
        <v>0.01747685185185185</v>
      </c>
      <c r="H34" s="9">
        <f t="shared" si="0"/>
        <v>0.01747685185185185</v>
      </c>
      <c r="I34" s="7">
        <f t="shared" si="1"/>
        <v>62.582781456953654</v>
      </c>
    </row>
    <row r="35" spans="1:9" ht="12.75">
      <c r="A35" s="55">
        <v>28</v>
      </c>
      <c r="B35" s="36" t="s">
        <v>109</v>
      </c>
      <c r="C35" s="36" t="s">
        <v>131</v>
      </c>
      <c r="D35" s="36">
        <v>1969</v>
      </c>
      <c r="E35" s="36" t="s">
        <v>47</v>
      </c>
      <c r="F35" s="39">
        <v>7.51</v>
      </c>
      <c r="G35" s="38">
        <v>0.017488425925925925</v>
      </c>
      <c r="H35" s="38">
        <f t="shared" si="0"/>
        <v>0.01617504513888889</v>
      </c>
      <c r="I35" s="39">
        <f t="shared" si="1"/>
        <v>67.61959491354673</v>
      </c>
    </row>
    <row r="36" spans="1:9" ht="12.75">
      <c r="A36" s="57">
        <v>29</v>
      </c>
      <c r="B36" s="6" t="s">
        <v>200</v>
      </c>
      <c r="C36" s="6" t="s">
        <v>201</v>
      </c>
      <c r="D36" s="6">
        <v>1957</v>
      </c>
      <c r="E36" s="6" t="s">
        <v>202</v>
      </c>
      <c r="F36" s="7">
        <v>14.83</v>
      </c>
      <c r="G36" s="9">
        <v>0.017511574074074072</v>
      </c>
      <c r="H36" s="9">
        <f t="shared" si="0"/>
        <v>0.014914607638888888</v>
      </c>
      <c r="I36" s="7">
        <f t="shared" si="1"/>
        <v>73.33414505307647</v>
      </c>
    </row>
    <row r="37" spans="1:9" ht="12.75">
      <c r="A37" s="55">
        <v>30</v>
      </c>
      <c r="B37" s="36" t="s">
        <v>67</v>
      </c>
      <c r="C37" s="36" t="s">
        <v>68</v>
      </c>
      <c r="D37" s="36">
        <v>1954</v>
      </c>
      <c r="E37" s="36" t="s">
        <v>48</v>
      </c>
      <c r="F37" s="39">
        <v>17.18</v>
      </c>
      <c r="G37" s="38">
        <v>0.017534722222222222</v>
      </c>
      <c r="H37" s="38">
        <f t="shared" si="0"/>
        <v>0.014522256944444445</v>
      </c>
      <c r="I37" s="39">
        <f t="shared" si="1"/>
        <v>75.31542818614147</v>
      </c>
    </row>
    <row r="38" spans="1:9" ht="12.75">
      <c r="A38" s="57">
        <v>31</v>
      </c>
      <c r="B38" s="6" t="s">
        <v>134</v>
      </c>
      <c r="C38" s="6" t="s">
        <v>98</v>
      </c>
      <c r="D38" s="6">
        <v>1981</v>
      </c>
      <c r="E38" s="6" t="s">
        <v>49</v>
      </c>
      <c r="F38" s="7"/>
      <c r="G38" s="9">
        <v>0.017569444444444447</v>
      </c>
      <c r="H38" s="9">
        <f t="shared" si="0"/>
        <v>0.017569444444444447</v>
      </c>
      <c r="I38" s="7">
        <f t="shared" si="1"/>
        <v>62.25296442687747</v>
      </c>
    </row>
    <row r="39" spans="1:9" ht="12.75">
      <c r="A39" s="55">
        <v>32</v>
      </c>
      <c r="B39" s="36" t="s">
        <v>58</v>
      </c>
      <c r="C39" s="36" t="s">
        <v>147</v>
      </c>
      <c r="D39" s="36">
        <v>1974</v>
      </c>
      <c r="E39" s="36" t="s">
        <v>49</v>
      </c>
      <c r="F39" s="39"/>
      <c r="G39" s="38">
        <v>0.017662037037037035</v>
      </c>
      <c r="H39" s="38">
        <f t="shared" si="0"/>
        <v>0.017662037037037035</v>
      </c>
      <c r="I39" s="39">
        <f t="shared" si="1"/>
        <v>61.926605504587165</v>
      </c>
    </row>
    <row r="40" spans="1:9" ht="12.75">
      <c r="A40" s="57">
        <v>33</v>
      </c>
      <c r="B40" s="6" t="s">
        <v>252</v>
      </c>
      <c r="C40" s="6" t="s">
        <v>253</v>
      </c>
      <c r="D40" s="6">
        <v>1959</v>
      </c>
      <c r="E40" s="6" t="s">
        <v>82</v>
      </c>
      <c r="F40" s="7">
        <v>13.36</v>
      </c>
      <c r="G40" s="9">
        <v>0.017708333333333333</v>
      </c>
      <c r="H40" s="9">
        <f t="shared" si="0"/>
        <v>0.0153425</v>
      </c>
      <c r="I40" s="7">
        <f t="shared" si="1"/>
        <v>71.28890337298355</v>
      </c>
    </row>
    <row r="41" spans="1:9" ht="12.75">
      <c r="A41" s="55">
        <v>34</v>
      </c>
      <c r="B41" s="36" t="s">
        <v>20</v>
      </c>
      <c r="C41" s="36" t="s">
        <v>21</v>
      </c>
      <c r="D41" s="36">
        <v>1952</v>
      </c>
      <c r="E41" s="36" t="s">
        <v>50</v>
      </c>
      <c r="F41" s="39">
        <v>18.8</v>
      </c>
      <c r="G41" s="38">
        <v>0.01783564814814815</v>
      </c>
      <c r="H41" s="38">
        <f t="shared" si="0"/>
        <v>0.014482546296296299</v>
      </c>
      <c r="I41" s="39">
        <f t="shared" si="1"/>
        <v>75.52194052227617</v>
      </c>
    </row>
    <row r="42" spans="1:9" ht="12.75">
      <c r="A42" s="57">
        <v>35</v>
      </c>
      <c r="B42" s="6" t="s">
        <v>26</v>
      </c>
      <c r="C42" s="6" t="s">
        <v>128</v>
      </c>
      <c r="D42" s="6">
        <v>1981</v>
      </c>
      <c r="E42" s="6" t="s">
        <v>45</v>
      </c>
      <c r="F42" s="7"/>
      <c r="G42" s="9">
        <v>0.017847222222222223</v>
      </c>
      <c r="H42" s="9">
        <f t="shared" si="0"/>
        <v>0.017847222222222223</v>
      </c>
      <c r="I42" s="7">
        <f t="shared" si="1"/>
        <v>61.284046692607006</v>
      </c>
    </row>
    <row r="43" spans="1:9" ht="12.75">
      <c r="A43" s="55">
        <v>36</v>
      </c>
      <c r="B43" s="36" t="s">
        <v>69</v>
      </c>
      <c r="C43" s="36" t="s">
        <v>70</v>
      </c>
      <c r="D43" s="36">
        <v>1955</v>
      </c>
      <c r="E43" s="36" t="s">
        <v>48</v>
      </c>
      <c r="F43" s="39">
        <v>16.38</v>
      </c>
      <c r="G43" s="38">
        <v>0.017858796296296296</v>
      </c>
      <c r="H43" s="38">
        <f t="shared" si="0"/>
        <v>0.014933525462962964</v>
      </c>
      <c r="I43" s="39">
        <f t="shared" si="1"/>
        <v>73.24124519107284</v>
      </c>
    </row>
    <row r="44" spans="1:9" ht="12.75">
      <c r="A44" s="57">
        <v>37</v>
      </c>
      <c r="B44" s="6" t="s">
        <v>180</v>
      </c>
      <c r="C44" s="6" t="s">
        <v>181</v>
      </c>
      <c r="D44" s="6">
        <v>1964</v>
      </c>
      <c r="E44" s="6" t="s">
        <v>47</v>
      </c>
      <c r="F44" s="7">
        <v>20.98</v>
      </c>
      <c r="G44" s="9">
        <v>0.01798611111111111</v>
      </c>
      <c r="H44" s="9">
        <f t="shared" si="0"/>
        <v>0.014212625</v>
      </c>
      <c r="I44" s="7">
        <f t="shared" si="1"/>
        <v>76.95622729791295</v>
      </c>
    </row>
    <row r="45" spans="1:9" ht="12.75">
      <c r="A45" s="55">
        <v>38</v>
      </c>
      <c r="B45" s="36" t="s">
        <v>188</v>
      </c>
      <c r="C45" s="36" t="s">
        <v>189</v>
      </c>
      <c r="D45" s="36">
        <v>1967</v>
      </c>
      <c r="E45" s="40"/>
      <c r="F45" s="39">
        <v>8.13</v>
      </c>
      <c r="G45" s="38">
        <v>0.018125</v>
      </c>
      <c r="H45" s="38">
        <f t="shared" si="0"/>
        <v>0.016651437499999998</v>
      </c>
      <c r="I45" s="39">
        <f t="shared" si="1"/>
        <v>65.68501968673877</v>
      </c>
    </row>
    <row r="46" spans="1:9" ht="12.75">
      <c r="A46" s="57">
        <v>39</v>
      </c>
      <c r="B46" s="6" t="s">
        <v>203</v>
      </c>
      <c r="C46" s="6" t="s">
        <v>31</v>
      </c>
      <c r="D46" s="6">
        <v>1993</v>
      </c>
      <c r="E46" s="6" t="s">
        <v>47</v>
      </c>
      <c r="F46" s="7">
        <v>10</v>
      </c>
      <c r="G46" s="9">
        <v>0.018217592592592594</v>
      </c>
      <c r="H46" s="9">
        <f t="shared" si="0"/>
        <v>0.016395833333333335</v>
      </c>
      <c r="I46" s="7">
        <f t="shared" si="1"/>
        <v>66.7090216010165</v>
      </c>
    </row>
    <row r="47" spans="1:9" ht="12.75">
      <c r="A47" s="55">
        <v>40</v>
      </c>
      <c r="B47" s="36" t="s">
        <v>132</v>
      </c>
      <c r="C47" s="36" t="s">
        <v>133</v>
      </c>
      <c r="D47" s="36">
        <v>1983</v>
      </c>
      <c r="E47" s="36" t="s">
        <v>49</v>
      </c>
      <c r="F47" s="39"/>
      <c r="G47" s="38">
        <v>0.018252314814814815</v>
      </c>
      <c r="H47" s="38">
        <f t="shared" si="0"/>
        <v>0.018252314814814815</v>
      </c>
      <c r="I47" s="39">
        <f t="shared" si="1"/>
        <v>59.92390615091947</v>
      </c>
    </row>
    <row r="48" spans="1:9" ht="12.75">
      <c r="A48" s="57">
        <v>41</v>
      </c>
      <c r="B48" s="6" t="s">
        <v>156</v>
      </c>
      <c r="C48" s="6" t="s">
        <v>157</v>
      </c>
      <c r="D48" s="6">
        <v>1986</v>
      </c>
      <c r="E48" s="6" t="s">
        <v>79</v>
      </c>
      <c r="F48" s="20"/>
      <c r="G48" s="9">
        <v>0.01855324074074074</v>
      </c>
      <c r="H48" s="9">
        <f t="shared" si="0"/>
        <v>0.01855324074074074</v>
      </c>
      <c r="I48" s="7">
        <f t="shared" si="1"/>
        <v>58.951965065502186</v>
      </c>
    </row>
    <row r="49" spans="1:9" ht="12.75">
      <c r="A49" s="55">
        <v>42</v>
      </c>
      <c r="B49" s="36" t="s">
        <v>37</v>
      </c>
      <c r="C49" s="36" t="s">
        <v>54</v>
      </c>
      <c r="D49" s="36">
        <v>1963</v>
      </c>
      <c r="E49" s="36" t="s">
        <v>48</v>
      </c>
      <c r="F49" s="39">
        <v>10.62</v>
      </c>
      <c r="G49" s="38">
        <v>0.01861111111111111</v>
      </c>
      <c r="H49" s="38">
        <f t="shared" si="0"/>
        <v>0.01663461111111111</v>
      </c>
      <c r="I49" s="39">
        <f t="shared" si="1"/>
        <v>65.75146197853873</v>
      </c>
    </row>
    <row r="50" spans="1:9" ht="12.75">
      <c r="A50" s="57">
        <v>43</v>
      </c>
      <c r="B50" s="6" t="s">
        <v>178</v>
      </c>
      <c r="C50" s="6" t="s">
        <v>179</v>
      </c>
      <c r="D50" s="6">
        <v>1983</v>
      </c>
      <c r="E50" s="6" t="s">
        <v>48</v>
      </c>
      <c r="F50" s="7">
        <v>10</v>
      </c>
      <c r="G50" s="9">
        <v>0.018645833333333334</v>
      </c>
      <c r="H50" s="9">
        <f t="shared" si="0"/>
        <v>0.01678125</v>
      </c>
      <c r="I50" s="7">
        <f t="shared" si="1"/>
        <v>65.17690875232775</v>
      </c>
    </row>
    <row r="51" spans="1:9" ht="12.75">
      <c r="A51" s="55">
        <v>44</v>
      </c>
      <c r="B51" s="36" t="s">
        <v>41</v>
      </c>
      <c r="C51" s="36" t="s">
        <v>42</v>
      </c>
      <c r="D51" s="36">
        <v>1960</v>
      </c>
      <c r="E51" s="36" t="s">
        <v>48</v>
      </c>
      <c r="F51" s="39">
        <v>12.65</v>
      </c>
      <c r="G51" s="38">
        <v>0.01888888888888889</v>
      </c>
      <c r="H51" s="38">
        <f t="shared" si="0"/>
        <v>0.016499444444444445</v>
      </c>
      <c r="I51" s="39">
        <f t="shared" si="1"/>
        <v>66.29011077814067</v>
      </c>
    </row>
    <row r="52" spans="1:9" ht="12.75">
      <c r="A52" s="57">
        <v>45</v>
      </c>
      <c r="B52" s="6" t="s">
        <v>58</v>
      </c>
      <c r="C52" s="6" t="s">
        <v>173</v>
      </c>
      <c r="D52" s="6">
        <v>1980</v>
      </c>
      <c r="E52" s="6" t="s">
        <v>174</v>
      </c>
      <c r="F52" s="7"/>
      <c r="G52" s="9">
        <v>0.018958333333333334</v>
      </c>
      <c r="H52" s="9">
        <f t="shared" si="0"/>
        <v>0.018958333333333334</v>
      </c>
      <c r="I52" s="7">
        <f t="shared" si="1"/>
        <v>57.6923076923077</v>
      </c>
    </row>
    <row r="53" spans="1:9" ht="12.75">
      <c r="A53" s="55">
        <v>46</v>
      </c>
      <c r="B53" s="36" t="s">
        <v>13</v>
      </c>
      <c r="C53" s="36" t="s">
        <v>130</v>
      </c>
      <c r="D53" s="36">
        <v>1997</v>
      </c>
      <c r="E53" s="36" t="s">
        <v>47</v>
      </c>
      <c r="F53" s="39"/>
      <c r="G53" s="38">
        <v>0.018969907407407408</v>
      </c>
      <c r="H53" s="38">
        <f t="shared" si="0"/>
        <v>0.018969907407407408</v>
      </c>
      <c r="I53" s="39">
        <f t="shared" si="1"/>
        <v>57.65710799267847</v>
      </c>
    </row>
    <row r="54" spans="1:9" ht="12.75">
      <c r="A54" s="57">
        <v>47</v>
      </c>
      <c r="B54" s="6" t="s">
        <v>106</v>
      </c>
      <c r="C54" s="6" t="s">
        <v>138</v>
      </c>
      <c r="D54" s="6">
        <v>1995</v>
      </c>
      <c r="E54" s="6" t="s">
        <v>57</v>
      </c>
      <c r="F54" s="7">
        <v>10</v>
      </c>
      <c r="G54" s="9">
        <v>0.01902777777777778</v>
      </c>
      <c r="H54" s="9">
        <f t="shared" si="0"/>
        <v>0.017125</v>
      </c>
      <c r="I54" s="7">
        <f t="shared" si="1"/>
        <v>63.86861313868613</v>
      </c>
    </row>
    <row r="55" spans="1:9" ht="12.75">
      <c r="A55" s="55">
        <v>48</v>
      </c>
      <c r="B55" s="36" t="s">
        <v>51</v>
      </c>
      <c r="C55" s="36" t="s">
        <v>119</v>
      </c>
      <c r="D55" s="36">
        <v>1959</v>
      </c>
      <c r="E55" s="36" t="s">
        <v>46</v>
      </c>
      <c r="F55" s="39">
        <v>13.36</v>
      </c>
      <c r="G55" s="38">
        <v>0.01915509259259259</v>
      </c>
      <c r="H55" s="38">
        <f t="shared" si="0"/>
        <v>0.016595972222222224</v>
      </c>
      <c r="I55" s="39">
        <f t="shared" si="1"/>
        <v>65.90454511218418</v>
      </c>
    </row>
    <row r="56" spans="1:9" ht="12.75">
      <c r="A56" s="57">
        <v>49</v>
      </c>
      <c r="B56" s="6" t="s">
        <v>182</v>
      </c>
      <c r="C56" s="6" t="s">
        <v>183</v>
      </c>
      <c r="D56" s="6">
        <v>1970</v>
      </c>
      <c r="E56" s="6" t="s">
        <v>184</v>
      </c>
      <c r="F56" s="7">
        <v>6.3</v>
      </c>
      <c r="G56" s="9">
        <v>0.019571759259259257</v>
      </c>
      <c r="H56" s="9">
        <f t="shared" si="0"/>
        <v>0.018338738425925923</v>
      </c>
      <c r="I56" s="7">
        <f t="shared" si="1"/>
        <v>59.641507207155485</v>
      </c>
    </row>
    <row r="57" spans="1:9" ht="12.75">
      <c r="A57" s="55">
        <v>50</v>
      </c>
      <c r="B57" s="36" t="s">
        <v>85</v>
      </c>
      <c r="C57" s="36" t="s">
        <v>131</v>
      </c>
      <c r="D57" s="36">
        <v>1998</v>
      </c>
      <c r="E57" s="36" t="s">
        <v>47</v>
      </c>
      <c r="F57" s="39"/>
      <c r="G57" s="38">
        <v>0.019988425925925927</v>
      </c>
      <c r="H57" s="38">
        <f t="shared" si="0"/>
        <v>0.019988425925925927</v>
      </c>
      <c r="I57" s="39">
        <f t="shared" si="1"/>
        <v>54.71916618413434</v>
      </c>
    </row>
    <row r="58" spans="1:9" ht="12.75">
      <c r="A58" s="57">
        <v>51</v>
      </c>
      <c r="B58" s="6" t="s">
        <v>204</v>
      </c>
      <c r="C58" s="6" t="s">
        <v>205</v>
      </c>
      <c r="D58" s="6">
        <v>1948</v>
      </c>
      <c r="E58" s="6" t="s">
        <v>48</v>
      </c>
      <c r="F58" s="7">
        <v>22.1</v>
      </c>
      <c r="G58" s="9">
        <v>0.02</v>
      </c>
      <c r="H58" s="9">
        <f t="shared" si="0"/>
        <v>0.015579999999999998</v>
      </c>
      <c r="I58" s="7">
        <f t="shared" si="1"/>
        <v>70.20218228498075</v>
      </c>
    </row>
    <row r="59" spans="1:9" ht="12.75">
      <c r="A59" s="55">
        <v>52</v>
      </c>
      <c r="B59" s="36" t="s">
        <v>99</v>
      </c>
      <c r="C59" s="36" t="s">
        <v>98</v>
      </c>
      <c r="D59" s="36">
        <v>1963</v>
      </c>
      <c r="E59" s="36" t="s">
        <v>100</v>
      </c>
      <c r="F59" s="39">
        <v>21.69</v>
      </c>
      <c r="G59" s="38">
        <v>0.020011574074074074</v>
      </c>
      <c r="H59" s="38">
        <f t="shared" si="0"/>
        <v>0.01567106365740741</v>
      </c>
      <c r="I59" s="39">
        <f t="shared" si="1"/>
        <v>69.79424140639014</v>
      </c>
    </row>
    <row r="60" spans="1:9" ht="12.75">
      <c r="A60" s="57">
        <v>53</v>
      </c>
      <c r="B60" s="6" t="s">
        <v>185</v>
      </c>
      <c r="C60" s="6" t="s">
        <v>173</v>
      </c>
      <c r="D60" s="6">
        <v>1955</v>
      </c>
      <c r="E60" s="6" t="s">
        <v>95</v>
      </c>
      <c r="F60" s="7">
        <v>16.38</v>
      </c>
      <c r="G60" s="9">
        <v>0.020185185185185184</v>
      </c>
      <c r="H60" s="9">
        <f t="shared" si="0"/>
        <v>0.016878851851851853</v>
      </c>
      <c r="I60" s="7">
        <f t="shared" si="1"/>
        <v>64.80002369829437</v>
      </c>
    </row>
    <row r="61" spans="1:9" ht="12.75">
      <c r="A61" s="55">
        <v>54</v>
      </c>
      <c r="B61" s="36" t="s">
        <v>111</v>
      </c>
      <c r="C61" s="36" t="s">
        <v>112</v>
      </c>
      <c r="D61" s="36">
        <v>1975</v>
      </c>
      <c r="E61" s="36" t="s">
        <v>49</v>
      </c>
      <c r="F61" s="39"/>
      <c r="G61" s="38">
        <v>0.020324074074074074</v>
      </c>
      <c r="H61" s="38">
        <f t="shared" si="0"/>
        <v>0.020324074074074074</v>
      </c>
      <c r="I61" s="39">
        <f t="shared" si="1"/>
        <v>53.81548974943053</v>
      </c>
    </row>
    <row r="62" spans="1:9" ht="12.75">
      <c r="A62" s="57">
        <v>55</v>
      </c>
      <c r="B62" s="6" t="s">
        <v>143</v>
      </c>
      <c r="C62" s="6" t="s">
        <v>144</v>
      </c>
      <c r="D62" s="6">
        <v>1956</v>
      </c>
      <c r="E62" s="6" t="s">
        <v>57</v>
      </c>
      <c r="F62" s="7">
        <v>15.59</v>
      </c>
      <c r="G62" s="9">
        <v>0.020474537037037038</v>
      </c>
      <c r="H62" s="9">
        <f t="shared" si="0"/>
        <v>0.01728255671296296</v>
      </c>
      <c r="I62" s="7">
        <f t="shared" si="1"/>
        <v>63.286353874922995</v>
      </c>
    </row>
    <row r="63" spans="1:9" ht="12.75">
      <c r="A63" s="55">
        <v>56</v>
      </c>
      <c r="B63" s="36" t="s">
        <v>13</v>
      </c>
      <c r="C63" s="36" t="s">
        <v>24</v>
      </c>
      <c r="D63" s="36">
        <v>1971</v>
      </c>
      <c r="E63" s="36" t="s">
        <v>49</v>
      </c>
      <c r="F63" s="39">
        <v>5.7</v>
      </c>
      <c r="G63" s="38">
        <v>0.020601851851851854</v>
      </c>
      <c r="H63" s="38">
        <f t="shared" si="0"/>
        <v>0.019427546296296297</v>
      </c>
      <c r="I63" s="39">
        <f t="shared" si="1"/>
        <v>56.298926447984556</v>
      </c>
    </row>
    <row r="64" spans="1:9" ht="12.75">
      <c r="A64" s="57">
        <v>57</v>
      </c>
      <c r="B64" s="6" t="s">
        <v>254</v>
      </c>
      <c r="C64" s="6" t="s">
        <v>255</v>
      </c>
      <c r="D64" s="6">
        <v>1972</v>
      </c>
      <c r="E64" s="6" t="s">
        <v>100</v>
      </c>
      <c r="F64" s="7"/>
      <c r="G64" s="9">
        <v>0.02065972222222222</v>
      </c>
      <c r="H64" s="9">
        <f t="shared" si="0"/>
        <v>0.02065972222222222</v>
      </c>
      <c r="I64" s="7">
        <f t="shared" si="1"/>
        <v>52.94117647058824</v>
      </c>
    </row>
    <row r="65" spans="1:9" ht="12.75">
      <c r="A65" s="55">
        <v>58</v>
      </c>
      <c r="B65" s="36" t="s">
        <v>141</v>
      </c>
      <c r="C65" s="36" t="s">
        <v>31</v>
      </c>
      <c r="D65" s="36">
        <v>1996</v>
      </c>
      <c r="E65" s="36" t="s">
        <v>47</v>
      </c>
      <c r="F65" s="39">
        <v>10</v>
      </c>
      <c r="G65" s="38">
        <v>0.020671296296296295</v>
      </c>
      <c r="H65" s="38">
        <f t="shared" si="0"/>
        <v>0.018604166666666665</v>
      </c>
      <c r="I65" s="39">
        <f t="shared" si="1"/>
        <v>58.790593505039205</v>
      </c>
    </row>
    <row r="66" spans="1:9" ht="12.75">
      <c r="A66" s="57">
        <v>59</v>
      </c>
      <c r="B66" s="6" t="s">
        <v>113</v>
      </c>
      <c r="C66" s="6" t="s">
        <v>114</v>
      </c>
      <c r="D66" s="6">
        <v>1954</v>
      </c>
      <c r="E66" s="6" t="s">
        <v>48</v>
      </c>
      <c r="F66" s="7">
        <v>17.18</v>
      </c>
      <c r="G66" s="9">
        <v>0.020763888888888887</v>
      </c>
      <c r="H66" s="9">
        <f t="shared" si="0"/>
        <v>0.017196652777777776</v>
      </c>
      <c r="I66" s="7">
        <f t="shared" si="1"/>
        <v>63.60249370234358</v>
      </c>
    </row>
    <row r="67" spans="1:9" ht="12.75">
      <c r="A67" s="55">
        <v>60</v>
      </c>
      <c r="B67" s="36" t="s">
        <v>256</v>
      </c>
      <c r="C67" s="36" t="s">
        <v>21</v>
      </c>
      <c r="D67" s="36"/>
      <c r="E67" s="36"/>
      <c r="F67" s="39"/>
      <c r="G67" s="38">
        <v>0.02090277777777778</v>
      </c>
      <c r="H67" s="38">
        <f t="shared" si="0"/>
        <v>0.02090277777777778</v>
      </c>
      <c r="I67" s="39">
        <f t="shared" si="1"/>
        <v>52.32558139534883</v>
      </c>
    </row>
    <row r="68" spans="1:9" ht="12.75">
      <c r="A68" s="57">
        <v>61</v>
      </c>
      <c r="B68" s="6" t="s">
        <v>236</v>
      </c>
      <c r="C68" s="6" t="s">
        <v>237</v>
      </c>
      <c r="D68" s="6">
        <v>1955</v>
      </c>
      <c r="E68" s="6" t="s">
        <v>48</v>
      </c>
      <c r="F68" s="7">
        <v>16.38</v>
      </c>
      <c r="G68" s="9">
        <v>0.021030092592592597</v>
      </c>
      <c r="H68" s="9">
        <f t="shared" si="0"/>
        <v>0.01758536342592593</v>
      </c>
      <c r="I68" s="7">
        <f t="shared" si="1"/>
        <v>62.19661052824732</v>
      </c>
    </row>
    <row r="69" spans="1:9" ht="12.75">
      <c r="A69" s="55">
        <v>62</v>
      </c>
      <c r="B69" s="36" t="s">
        <v>206</v>
      </c>
      <c r="C69" s="36" t="s">
        <v>207</v>
      </c>
      <c r="D69" s="36">
        <v>1948</v>
      </c>
      <c r="E69" s="36" t="s">
        <v>208</v>
      </c>
      <c r="F69" s="39">
        <v>22.1</v>
      </c>
      <c r="G69" s="38">
        <v>0.02107638888888889</v>
      </c>
      <c r="H69" s="38">
        <f t="shared" si="0"/>
        <v>0.016418506944444446</v>
      </c>
      <c r="I69" s="39">
        <f t="shared" si="1"/>
        <v>66.61689785197512</v>
      </c>
    </row>
    <row r="70" spans="1:9" ht="12.75">
      <c r="A70" s="57">
        <v>63</v>
      </c>
      <c r="B70" s="6" t="s">
        <v>257</v>
      </c>
      <c r="C70" s="6" t="s">
        <v>210</v>
      </c>
      <c r="D70" s="6">
        <v>1967</v>
      </c>
      <c r="E70" s="6" t="s">
        <v>211</v>
      </c>
      <c r="F70" s="7">
        <v>8.13</v>
      </c>
      <c r="G70" s="9">
        <v>0.021319444444444443</v>
      </c>
      <c r="H70" s="9">
        <f t="shared" si="0"/>
        <v>0.019586173611111108</v>
      </c>
      <c r="I70" s="7">
        <f t="shared" si="1"/>
        <v>55.84296461967042</v>
      </c>
    </row>
    <row r="71" spans="1:9" ht="12.75">
      <c r="A71" s="55">
        <v>64</v>
      </c>
      <c r="B71" s="36" t="s">
        <v>229</v>
      </c>
      <c r="C71" s="36" t="s">
        <v>258</v>
      </c>
      <c r="D71" s="36">
        <v>1950</v>
      </c>
      <c r="E71" s="36" t="s">
        <v>48</v>
      </c>
      <c r="F71" s="39">
        <v>20.44</v>
      </c>
      <c r="G71" s="38">
        <v>0.021458333333333333</v>
      </c>
      <c r="H71" s="38">
        <f t="shared" si="0"/>
        <v>0.01707225</v>
      </c>
      <c r="I71" s="39">
        <f t="shared" si="1"/>
        <v>64.06595498542956</v>
      </c>
    </row>
    <row r="72" spans="1:9" ht="12.75">
      <c r="A72" s="57">
        <v>65</v>
      </c>
      <c r="B72" s="6" t="s">
        <v>13</v>
      </c>
      <c r="C72" s="6" t="s">
        <v>42</v>
      </c>
      <c r="D72" s="6">
        <v>1989</v>
      </c>
      <c r="E72" s="6" t="s">
        <v>48</v>
      </c>
      <c r="F72" s="20"/>
      <c r="G72" s="9">
        <v>0.021458333333333333</v>
      </c>
      <c r="H72" s="9">
        <f aca="true" t="shared" si="2" ref="H72:H79">((G72*24)*(1-F72/100))/24</f>
        <v>0.021458333333333333</v>
      </c>
      <c r="I72" s="7">
        <f t="shared" si="1"/>
        <v>50.970873786407765</v>
      </c>
    </row>
    <row r="73" spans="1:9" ht="12.75">
      <c r="A73" s="55">
        <v>66</v>
      </c>
      <c r="B73" s="36" t="s">
        <v>120</v>
      </c>
      <c r="C73" s="36" t="s">
        <v>92</v>
      </c>
      <c r="D73" s="36">
        <v>1945</v>
      </c>
      <c r="E73" s="36" t="s">
        <v>48</v>
      </c>
      <c r="F73" s="39">
        <v>24.63</v>
      </c>
      <c r="G73" s="38">
        <v>0.021805555555555554</v>
      </c>
      <c r="H73" s="38">
        <f t="shared" si="2"/>
        <v>0.016434847222222222</v>
      </c>
      <c r="I73" s="39">
        <f t="shared" si="1"/>
        <v>66.5506642812655</v>
      </c>
    </row>
    <row r="74" spans="1:9" ht="12.75">
      <c r="A74" s="57">
        <v>67</v>
      </c>
      <c r="B74" s="6" t="s">
        <v>96</v>
      </c>
      <c r="C74" s="6" t="s">
        <v>97</v>
      </c>
      <c r="D74" s="6">
        <v>1960</v>
      </c>
      <c r="E74" s="6" t="s">
        <v>95</v>
      </c>
      <c r="F74" s="7">
        <v>12.65</v>
      </c>
      <c r="G74" s="9">
        <v>0.02193287037037037</v>
      </c>
      <c r="H74" s="9">
        <f t="shared" si="2"/>
        <v>0.019158362268518518</v>
      </c>
      <c r="I74" s="7">
        <f t="shared" si="1"/>
        <v>57.08995292344359</v>
      </c>
    </row>
    <row r="75" spans="1:9" ht="12.75">
      <c r="A75" s="55">
        <v>68</v>
      </c>
      <c r="B75" s="36" t="s">
        <v>71</v>
      </c>
      <c r="C75" s="36" t="s">
        <v>43</v>
      </c>
      <c r="D75" s="36">
        <v>1966</v>
      </c>
      <c r="E75" s="36" t="s">
        <v>48</v>
      </c>
      <c r="F75" s="39">
        <v>19.36</v>
      </c>
      <c r="G75" s="38">
        <v>0.022337962962962962</v>
      </c>
      <c r="H75" s="38">
        <f t="shared" si="2"/>
        <v>0.018013333333333333</v>
      </c>
      <c r="I75" s="39">
        <f t="shared" si="1"/>
        <v>60.71891191709845</v>
      </c>
    </row>
    <row r="76" spans="1:9" ht="12.75">
      <c r="A76" s="57">
        <v>69</v>
      </c>
      <c r="B76" s="6" t="s">
        <v>209</v>
      </c>
      <c r="C76" s="6" t="s">
        <v>210</v>
      </c>
      <c r="D76" s="6">
        <v>1967</v>
      </c>
      <c r="E76" s="6" t="s">
        <v>211</v>
      </c>
      <c r="F76" s="7">
        <v>18.94</v>
      </c>
      <c r="G76" s="9">
        <v>0.022349537037037032</v>
      </c>
      <c r="H76" s="9">
        <f t="shared" si="2"/>
        <v>0.01811653472222222</v>
      </c>
      <c r="I76" s="7">
        <f t="shared" si="1"/>
        <v>60.3730247958721</v>
      </c>
    </row>
    <row r="77" spans="1:9" ht="12.75">
      <c r="A77" s="55">
        <v>70</v>
      </c>
      <c r="B77" s="36" t="s">
        <v>214</v>
      </c>
      <c r="C77" s="36" t="s">
        <v>215</v>
      </c>
      <c r="D77" s="36">
        <v>1973</v>
      </c>
      <c r="E77" s="36" t="s">
        <v>49</v>
      </c>
      <c r="F77" s="40"/>
      <c r="G77" s="38">
        <v>0.02263888888888889</v>
      </c>
      <c r="H77" s="38">
        <f t="shared" si="2"/>
        <v>0.02263888888888889</v>
      </c>
      <c r="I77" s="39">
        <f t="shared" si="1"/>
        <v>48.312883435582826</v>
      </c>
    </row>
    <row r="78" spans="1:9" ht="12.75">
      <c r="A78" s="57">
        <v>71</v>
      </c>
      <c r="B78" s="6" t="s">
        <v>38</v>
      </c>
      <c r="C78" s="6" t="s">
        <v>55</v>
      </c>
      <c r="D78" s="6">
        <v>1933</v>
      </c>
      <c r="E78" s="6" t="s">
        <v>48</v>
      </c>
      <c r="F78" s="7">
        <v>35.05</v>
      </c>
      <c r="G78" s="9">
        <v>0.022777777777777775</v>
      </c>
      <c r="H78" s="9">
        <f t="shared" si="2"/>
        <v>0.014794166666666666</v>
      </c>
      <c r="I78" s="7">
        <f t="shared" si="1"/>
        <v>73.93116656339774</v>
      </c>
    </row>
    <row r="79" spans="1:9" ht="12.75">
      <c r="A79" s="55">
        <v>72</v>
      </c>
      <c r="B79" s="36" t="s">
        <v>212</v>
      </c>
      <c r="C79" s="36" t="s">
        <v>213</v>
      </c>
      <c r="D79" s="36">
        <v>1969</v>
      </c>
      <c r="E79" s="36" t="s">
        <v>211</v>
      </c>
      <c r="F79" s="39">
        <v>17.59</v>
      </c>
      <c r="G79" s="38">
        <v>0.022858796296296294</v>
      </c>
      <c r="H79" s="38">
        <f t="shared" si="2"/>
        <v>0.018837934027777777</v>
      </c>
      <c r="I79" s="39">
        <f t="shared" si="1"/>
        <v>58.06103781801091</v>
      </c>
    </row>
    <row r="80" spans="1:9" ht="12.75">
      <c r="A80" s="57">
        <v>73</v>
      </c>
      <c r="B80" s="6" t="s">
        <v>110</v>
      </c>
      <c r="C80" s="6" t="s">
        <v>105</v>
      </c>
      <c r="D80" s="6">
        <v>1974</v>
      </c>
      <c r="E80" s="6" t="s">
        <v>49</v>
      </c>
      <c r="F80" s="7">
        <v>14.32</v>
      </c>
      <c r="G80" s="9">
        <v>0.025243055555555557</v>
      </c>
      <c r="H80" s="9">
        <f t="shared" si="0"/>
        <v>0.02162825</v>
      </c>
      <c r="I80" s="7">
        <f t="shared" si="1"/>
        <v>50.57043450117323</v>
      </c>
    </row>
    <row r="81" spans="1:9" ht="12.75">
      <c r="A81" s="55">
        <v>74</v>
      </c>
      <c r="B81" s="36" t="s">
        <v>145</v>
      </c>
      <c r="C81" s="36" t="s">
        <v>140</v>
      </c>
      <c r="D81" s="36">
        <v>1982</v>
      </c>
      <c r="E81" s="36" t="s">
        <v>49</v>
      </c>
      <c r="F81" s="39">
        <v>10</v>
      </c>
      <c r="G81" s="38">
        <v>0.027199074074074073</v>
      </c>
      <c r="H81" s="38">
        <f t="shared" si="0"/>
        <v>0.024479166666666666</v>
      </c>
      <c r="I81" s="39">
        <f t="shared" si="1"/>
        <v>44.680851063829785</v>
      </c>
    </row>
    <row r="82" spans="1:9" ht="12.75">
      <c r="A82" s="57">
        <v>75</v>
      </c>
      <c r="B82" s="6" t="s">
        <v>155</v>
      </c>
      <c r="C82" s="6" t="s">
        <v>98</v>
      </c>
      <c r="D82" s="6">
        <v>1974</v>
      </c>
      <c r="E82" s="6" t="s">
        <v>49</v>
      </c>
      <c r="F82" s="7">
        <v>14.32</v>
      </c>
      <c r="G82" s="9">
        <v>0.027199074074074073</v>
      </c>
      <c r="H82" s="9">
        <f t="shared" si="0"/>
        <v>0.023304166666666667</v>
      </c>
      <c r="I82" s="7">
        <f t="shared" si="1"/>
        <v>46.93366708385482</v>
      </c>
    </row>
    <row r="83" spans="1:9" ht="12.75">
      <c r="A83" s="55">
        <v>76</v>
      </c>
      <c r="B83" s="36" t="s">
        <v>148</v>
      </c>
      <c r="C83" s="36" t="s">
        <v>149</v>
      </c>
      <c r="D83" s="36">
        <v>1984</v>
      </c>
      <c r="E83" s="36" t="s">
        <v>49</v>
      </c>
      <c r="F83" s="39">
        <v>10</v>
      </c>
      <c r="G83" s="38">
        <v>0.029837962962962965</v>
      </c>
      <c r="H83" s="38">
        <f t="shared" si="0"/>
        <v>0.02685416666666667</v>
      </c>
      <c r="I83" s="39">
        <f t="shared" si="1"/>
        <v>40.729247478665634</v>
      </c>
    </row>
  </sheetData>
  <sheetProtection/>
  <autoFilter ref="A7:I83"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67">
      <selection activeCell="I85" sqref="I85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261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262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63" t="s">
        <v>291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63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7">
        <v>1</v>
      </c>
      <c r="B8" s="6" t="s">
        <v>117</v>
      </c>
      <c r="C8" s="6" t="s">
        <v>118</v>
      </c>
      <c r="D8" s="6">
        <v>1989</v>
      </c>
      <c r="E8" s="6" t="s">
        <v>196</v>
      </c>
      <c r="F8" s="57"/>
      <c r="G8" s="58">
        <v>0.014120370370370368</v>
      </c>
      <c r="H8" s="9">
        <f aca="true" t="shared" si="0" ref="H8:H71">((G8*24)*(1-F8/100))/24</f>
        <v>0.014120370370370368</v>
      </c>
      <c r="I8" s="7">
        <f aca="true" t="shared" si="1" ref="I8:I71">(E$5*24)/(H8*24)*100</f>
        <v>75</v>
      </c>
    </row>
    <row r="9" spans="1:9" ht="12.75">
      <c r="A9" s="55">
        <v>2</v>
      </c>
      <c r="B9" s="36" t="s">
        <v>246</v>
      </c>
      <c r="C9" s="36" t="s">
        <v>247</v>
      </c>
      <c r="D9" s="36">
        <v>1983</v>
      </c>
      <c r="E9" s="36" t="s">
        <v>248</v>
      </c>
      <c r="F9" s="39"/>
      <c r="G9" s="65">
        <v>0.014224537037037037</v>
      </c>
      <c r="H9" s="38">
        <f t="shared" si="0"/>
        <v>0.014224537037037037</v>
      </c>
      <c r="I9" s="39">
        <f t="shared" si="1"/>
        <v>74.4507729861676</v>
      </c>
    </row>
    <row r="10" spans="1:9" ht="12.75">
      <c r="A10" s="57">
        <v>3</v>
      </c>
      <c r="B10" s="6" t="s">
        <v>25</v>
      </c>
      <c r="C10" s="6" t="s">
        <v>101</v>
      </c>
      <c r="D10" s="6">
        <v>1968</v>
      </c>
      <c r="E10" s="6" t="s">
        <v>260</v>
      </c>
      <c r="F10" s="6">
        <v>7.9</v>
      </c>
      <c r="G10" s="58">
        <v>0.014259259259259261</v>
      </c>
      <c r="H10" s="9">
        <f t="shared" si="0"/>
        <v>0.01313277777777778</v>
      </c>
      <c r="I10" s="7">
        <f t="shared" si="1"/>
        <v>80.64004399509284</v>
      </c>
    </row>
    <row r="11" spans="1:9" ht="12.75">
      <c r="A11" s="55">
        <v>4</v>
      </c>
      <c r="B11" s="36" t="s">
        <v>13</v>
      </c>
      <c r="C11" s="36" t="s">
        <v>14</v>
      </c>
      <c r="D11" s="36">
        <v>1965</v>
      </c>
      <c r="E11" s="36" t="s">
        <v>50</v>
      </c>
      <c r="F11" s="36">
        <v>9.36</v>
      </c>
      <c r="G11" s="37">
        <v>0.014386574074074072</v>
      </c>
      <c r="H11" s="38">
        <f t="shared" si="0"/>
        <v>0.01303999074074074</v>
      </c>
      <c r="I11" s="39">
        <f t="shared" si="1"/>
        <v>81.21384430658112</v>
      </c>
    </row>
    <row r="12" spans="1:9" ht="12.75">
      <c r="A12" s="57">
        <v>5</v>
      </c>
      <c r="B12" s="6" t="s">
        <v>22</v>
      </c>
      <c r="C12" s="6" t="s">
        <v>23</v>
      </c>
      <c r="D12" s="6">
        <v>1972</v>
      </c>
      <c r="E12" s="6" t="s">
        <v>49</v>
      </c>
      <c r="F12" s="6"/>
      <c r="G12" s="11">
        <v>0.014444444444444446</v>
      </c>
      <c r="H12" s="9">
        <f t="shared" si="0"/>
        <v>0.014444444444444446</v>
      </c>
      <c r="I12" s="7">
        <f t="shared" si="1"/>
        <v>73.3173076923077</v>
      </c>
    </row>
    <row r="13" spans="1:9" ht="12.75">
      <c r="A13" s="55">
        <v>6</v>
      </c>
      <c r="B13" s="36" t="s">
        <v>59</v>
      </c>
      <c r="C13" s="36" t="s">
        <v>60</v>
      </c>
      <c r="D13" s="36">
        <v>1981</v>
      </c>
      <c r="E13" s="36" t="s">
        <v>47</v>
      </c>
      <c r="F13" s="39">
        <v>10</v>
      </c>
      <c r="G13" s="37">
        <v>0.014756944444444446</v>
      </c>
      <c r="H13" s="38">
        <f t="shared" si="0"/>
        <v>0.013281250000000001</v>
      </c>
      <c r="I13" s="39">
        <f t="shared" si="1"/>
        <v>79.73856209150325</v>
      </c>
    </row>
    <row r="14" spans="1:9" ht="12.75">
      <c r="A14" s="57">
        <v>7</v>
      </c>
      <c r="B14" s="6" t="s">
        <v>171</v>
      </c>
      <c r="C14" s="6" t="s">
        <v>227</v>
      </c>
      <c r="D14" s="6">
        <v>1981</v>
      </c>
      <c r="E14" s="6" t="s">
        <v>50</v>
      </c>
      <c r="F14" s="7"/>
      <c r="G14" s="11">
        <v>0.014814814814814814</v>
      </c>
      <c r="H14" s="9">
        <f t="shared" si="0"/>
        <v>0.014814814814814814</v>
      </c>
      <c r="I14" s="7">
        <f t="shared" si="1"/>
        <v>71.484375</v>
      </c>
    </row>
    <row r="15" spans="1:9" ht="12.75">
      <c r="A15" s="55">
        <v>8</v>
      </c>
      <c r="B15" s="36" t="s">
        <v>63</v>
      </c>
      <c r="C15" s="36" t="s">
        <v>64</v>
      </c>
      <c r="D15" s="36">
        <v>1991</v>
      </c>
      <c r="E15" s="36" t="s">
        <v>82</v>
      </c>
      <c r="F15" s="36"/>
      <c r="G15" s="37">
        <v>0.014907407407407406</v>
      </c>
      <c r="H15" s="38">
        <f t="shared" si="0"/>
        <v>0.014907407407407406</v>
      </c>
      <c r="I15" s="39">
        <f t="shared" si="1"/>
        <v>71.04037267080744</v>
      </c>
    </row>
    <row r="16" spans="1:9" ht="12.75">
      <c r="A16" s="57">
        <v>9</v>
      </c>
      <c r="B16" s="6" t="s">
        <v>80</v>
      </c>
      <c r="C16" s="6" t="s">
        <v>81</v>
      </c>
      <c r="D16" s="6">
        <v>1974</v>
      </c>
      <c r="E16" s="6" t="s">
        <v>48</v>
      </c>
      <c r="F16" s="6"/>
      <c r="G16" s="11">
        <v>0.014976851851851852</v>
      </c>
      <c r="H16" s="9">
        <f t="shared" si="0"/>
        <v>0.014976851851851852</v>
      </c>
      <c r="I16" s="7">
        <f t="shared" si="1"/>
        <v>70.71097372488407</v>
      </c>
    </row>
    <row r="17" spans="1:9" ht="12.75">
      <c r="A17" s="55">
        <v>10</v>
      </c>
      <c r="B17" s="36" t="s">
        <v>61</v>
      </c>
      <c r="C17" s="36" t="s">
        <v>62</v>
      </c>
      <c r="D17" s="36">
        <v>1976</v>
      </c>
      <c r="E17" s="36" t="s">
        <v>48</v>
      </c>
      <c r="F17" s="39"/>
      <c r="G17" s="37">
        <v>0.015231481481481483</v>
      </c>
      <c r="H17" s="38">
        <f t="shared" si="0"/>
        <v>0.015231481481481483</v>
      </c>
      <c r="I17" s="39">
        <f t="shared" si="1"/>
        <v>69.52887537993921</v>
      </c>
    </row>
    <row r="18" spans="1:9" ht="12.75">
      <c r="A18" s="57">
        <v>11</v>
      </c>
      <c r="B18" s="6" t="s">
        <v>167</v>
      </c>
      <c r="C18" s="6" t="s">
        <v>168</v>
      </c>
      <c r="D18" s="6">
        <v>1992</v>
      </c>
      <c r="E18" s="6" t="s">
        <v>169</v>
      </c>
      <c r="F18" s="7"/>
      <c r="G18" s="11">
        <v>0.01528935185185185</v>
      </c>
      <c r="H18" s="9">
        <f t="shared" si="0"/>
        <v>0.01528935185185185</v>
      </c>
      <c r="I18" s="7">
        <f t="shared" si="1"/>
        <v>69.2657077971234</v>
      </c>
    </row>
    <row r="19" spans="1:9" ht="12.75">
      <c r="A19" s="55">
        <v>12</v>
      </c>
      <c r="B19" s="36" t="s">
        <v>102</v>
      </c>
      <c r="C19" s="36" t="s">
        <v>103</v>
      </c>
      <c r="D19" s="36">
        <v>1966</v>
      </c>
      <c r="E19" s="36" t="s">
        <v>48</v>
      </c>
      <c r="F19" s="39">
        <v>8.75</v>
      </c>
      <c r="G19" s="38">
        <v>0.015324074074074073</v>
      </c>
      <c r="H19" s="38">
        <f t="shared" si="0"/>
        <v>0.013983217592592592</v>
      </c>
      <c r="I19" s="39">
        <f t="shared" si="1"/>
        <v>75.73562885403302</v>
      </c>
    </row>
    <row r="20" spans="1:9" ht="12.75">
      <c r="A20" s="57">
        <v>13</v>
      </c>
      <c r="B20" s="6" t="s">
        <v>153</v>
      </c>
      <c r="C20" s="6" t="s">
        <v>263</v>
      </c>
      <c r="D20" s="6">
        <v>1988</v>
      </c>
      <c r="E20" s="6" t="s">
        <v>264</v>
      </c>
      <c r="F20" s="7"/>
      <c r="G20" s="9">
        <v>0.015439814814814816</v>
      </c>
      <c r="H20" s="9">
        <f t="shared" si="0"/>
        <v>0.015439814814814816</v>
      </c>
      <c r="I20" s="7">
        <f t="shared" si="1"/>
        <v>68.59070464767615</v>
      </c>
    </row>
    <row r="21" spans="1:9" ht="12.75">
      <c r="A21" s="55">
        <v>14</v>
      </c>
      <c r="B21" s="36" t="s">
        <v>40</v>
      </c>
      <c r="C21" s="36" t="s">
        <v>86</v>
      </c>
      <c r="D21" s="36">
        <v>1997</v>
      </c>
      <c r="E21" s="36" t="s">
        <v>57</v>
      </c>
      <c r="F21" s="39"/>
      <c r="G21" s="38">
        <v>0.015497685185185186</v>
      </c>
      <c r="H21" s="38">
        <f t="shared" si="0"/>
        <v>0.015497685185185186</v>
      </c>
      <c r="I21" s="39">
        <f t="shared" si="1"/>
        <v>68.3345780433159</v>
      </c>
    </row>
    <row r="22" spans="1:9" ht="12.75">
      <c r="A22" s="57">
        <v>15</v>
      </c>
      <c r="B22" s="6" t="s">
        <v>85</v>
      </c>
      <c r="C22" s="6" t="s">
        <v>15</v>
      </c>
      <c r="D22" s="6">
        <v>1996</v>
      </c>
      <c r="E22" s="6" t="s">
        <v>47</v>
      </c>
      <c r="F22" s="7"/>
      <c r="G22" s="9">
        <v>0.015555555555555553</v>
      </c>
      <c r="H22" s="9">
        <f t="shared" si="0"/>
        <v>0.015555555555555553</v>
      </c>
      <c r="I22" s="7">
        <f t="shared" si="1"/>
        <v>68.08035714285715</v>
      </c>
    </row>
    <row r="23" spans="1:9" ht="12.75">
      <c r="A23" s="55">
        <v>16</v>
      </c>
      <c r="B23" s="36" t="s">
        <v>265</v>
      </c>
      <c r="C23" s="36" t="s">
        <v>60</v>
      </c>
      <c r="D23" s="36">
        <v>1991</v>
      </c>
      <c r="E23" s="36" t="s">
        <v>266</v>
      </c>
      <c r="F23" s="39"/>
      <c r="G23" s="38">
        <v>0.015671296296296298</v>
      </c>
      <c r="H23" s="38">
        <f t="shared" si="0"/>
        <v>0.015671296296296298</v>
      </c>
      <c r="I23" s="39">
        <f t="shared" si="1"/>
        <v>67.57754800590841</v>
      </c>
    </row>
    <row r="24" spans="1:9" ht="12.75">
      <c r="A24" s="57">
        <v>17</v>
      </c>
      <c r="B24" s="6" t="s">
        <v>26</v>
      </c>
      <c r="C24" s="6" t="s">
        <v>27</v>
      </c>
      <c r="D24" s="6">
        <v>1961</v>
      </c>
      <c r="E24" s="6" t="s">
        <v>48</v>
      </c>
      <c r="F24" s="7">
        <v>11.96</v>
      </c>
      <c r="G24" s="9">
        <v>0.015902777777777776</v>
      </c>
      <c r="H24" s="9">
        <f t="shared" si="0"/>
        <v>0.014000805555555553</v>
      </c>
      <c r="I24" s="7">
        <f t="shared" si="1"/>
        <v>75.64048894012052</v>
      </c>
    </row>
    <row r="25" spans="1:9" ht="12.75">
      <c r="A25" s="55">
        <v>18</v>
      </c>
      <c r="B25" s="36" t="s">
        <v>13</v>
      </c>
      <c r="C25" s="36" t="s">
        <v>263</v>
      </c>
      <c r="D25" s="36">
        <v>1963</v>
      </c>
      <c r="E25" s="36" t="s">
        <v>293</v>
      </c>
      <c r="F25" s="39">
        <v>10.62</v>
      </c>
      <c r="G25" s="38">
        <v>0.016076388888888887</v>
      </c>
      <c r="H25" s="38">
        <f t="shared" si="0"/>
        <v>0.014369076388888886</v>
      </c>
      <c r="I25" s="39">
        <f t="shared" si="1"/>
        <v>73.70186845110571</v>
      </c>
    </row>
    <row r="26" spans="1:9" ht="12.75">
      <c r="A26" s="57">
        <v>19</v>
      </c>
      <c r="B26" s="6" t="s">
        <v>30</v>
      </c>
      <c r="C26" s="6" t="s">
        <v>31</v>
      </c>
      <c r="D26" s="6">
        <v>1959</v>
      </c>
      <c r="E26" s="6" t="s">
        <v>47</v>
      </c>
      <c r="F26" s="7">
        <v>13.36</v>
      </c>
      <c r="G26" s="9">
        <v>0.016377314814814813</v>
      </c>
      <c r="H26" s="9">
        <f t="shared" si="0"/>
        <v>0.014189305555555554</v>
      </c>
      <c r="I26" s="7">
        <f t="shared" si="1"/>
        <v>74.63563129508726</v>
      </c>
    </row>
    <row r="27" spans="1:9" ht="12.75">
      <c r="A27" s="55">
        <v>20</v>
      </c>
      <c r="B27" s="36" t="s">
        <v>76</v>
      </c>
      <c r="C27" s="36" t="s">
        <v>36</v>
      </c>
      <c r="D27" s="36">
        <v>1988</v>
      </c>
      <c r="E27" s="36" t="s">
        <v>57</v>
      </c>
      <c r="F27" s="40"/>
      <c r="G27" s="38">
        <v>0.016574074074074074</v>
      </c>
      <c r="H27" s="38">
        <f t="shared" si="0"/>
        <v>0.016574074074074074</v>
      </c>
      <c r="I27" s="39">
        <f t="shared" si="1"/>
        <v>63.896648044692725</v>
      </c>
    </row>
    <row r="28" spans="1:10" ht="12.75">
      <c r="A28" s="57">
        <v>21</v>
      </c>
      <c r="B28" s="6" t="s">
        <v>18</v>
      </c>
      <c r="C28" s="6" t="s">
        <v>19</v>
      </c>
      <c r="D28" s="6">
        <v>1975</v>
      </c>
      <c r="E28" s="6" t="s">
        <v>50</v>
      </c>
      <c r="F28" s="7"/>
      <c r="G28" s="9">
        <v>0.016574074074074074</v>
      </c>
      <c r="H28" s="9">
        <f t="shared" si="0"/>
        <v>0.016574074074074074</v>
      </c>
      <c r="I28" s="7">
        <f t="shared" si="1"/>
        <v>63.896648044692725</v>
      </c>
      <c r="J28" s="24"/>
    </row>
    <row r="29" spans="1:9" ht="12.75">
      <c r="A29" s="55">
        <v>22</v>
      </c>
      <c r="B29" s="36" t="s">
        <v>28</v>
      </c>
      <c r="C29" s="36" t="s">
        <v>29</v>
      </c>
      <c r="D29" s="36">
        <v>1976</v>
      </c>
      <c r="E29" s="36" t="s">
        <v>49</v>
      </c>
      <c r="F29" s="39"/>
      <c r="G29" s="38">
        <v>0.016747685185185185</v>
      </c>
      <c r="H29" s="38">
        <f t="shared" si="0"/>
        <v>0.016747685185185185</v>
      </c>
      <c r="I29" s="39">
        <f t="shared" si="1"/>
        <v>63.23427781617139</v>
      </c>
    </row>
    <row r="30" spans="1:9" ht="12.75">
      <c r="A30" s="57">
        <v>23</v>
      </c>
      <c r="B30" s="6" t="s">
        <v>267</v>
      </c>
      <c r="C30" s="6" t="s">
        <v>268</v>
      </c>
      <c r="D30" s="6">
        <v>1963</v>
      </c>
      <c r="E30" s="6" t="s">
        <v>269</v>
      </c>
      <c r="F30" s="7">
        <v>10.62</v>
      </c>
      <c r="G30" s="9">
        <v>0.016793981481481483</v>
      </c>
      <c r="H30" s="9">
        <f t="shared" si="0"/>
        <v>0.015010460648148151</v>
      </c>
      <c r="I30" s="7">
        <f t="shared" si="1"/>
        <v>70.55265008861873</v>
      </c>
    </row>
    <row r="31" spans="1:9" ht="12.75">
      <c r="A31" s="55">
        <v>24</v>
      </c>
      <c r="B31" s="36" t="s">
        <v>74</v>
      </c>
      <c r="C31" s="36" t="s">
        <v>270</v>
      </c>
      <c r="D31" s="36">
        <v>1981</v>
      </c>
      <c r="E31" s="36" t="s">
        <v>271</v>
      </c>
      <c r="F31" s="39"/>
      <c r="G31" s="38">
        <v>0.016863425925925928</v>
      </c>
      <c r="H31" s="38">
        <f t="shared" si="0"/>
        <v>0.016863425925925928</v>
      </c>
      <c r="I31" s="39">
        <f t="shared" si="1"/>
        <v>62.80027453671928</v>
      </c>
    </row>
    <row r="32" spans="1:9" ht="12.75">
      <c r="A32" s="57">
        <v>25</v>
      </c>
      <c r="B32" s="6" t="s">
        <v>175</v>
      </c>
      <c r="C32" s="6" t="s">
        <v>101</v>
      </c>
      <c r="D32" s="6">
        <v>1982</v>
      </c>
      <c r="E32" s="6" t="s">
        <v>47</v>
      </c>
      <c r="F32" s="7">
        <v>10</v>
      </c>
      <c r="G32" s="9">
        <v>0.01695601851851852</v>
      </c>
      <c r="H32" s="9">
        <f t="shared" si="0"/>
        <v>0.015260416666666667</v>
      </c>
      <c r="I32" s="7">
        <f t="shared" si="1"/>
        <v>69.39704209328782</v>
      </c>
    </row>
    <row r="33" spans="1:9" ht="12.75">
      <c r="A33" s="55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0.01695601851851852</v>
      </c>
      <c r="H33" s="38">
        <f t="shared" si="0"/>
        <v>0.01695601851851852</v>
      </c>
      <c r="I33" s="39">
        <f t="shared" si="1"/>
        <v>62.45733788395904</v>
      </c>
    </row>
    <row r="34" spans="1:9" ht="12.75">
      <c r="A34" s="57">
        <v>27</v>
      </c>
      <c r="B34" s="6" t="s">
        <v>250</v>
      </c>
      <c r="C34" s="6" t="s">
        <v>251</v>
      </c>
      <c r="D34" s="6">
        <v>1985</v>
      </c>
      <c r="E34" s="6" t="s">
        <v>95</v>
      </c>
      <c r="F34" s="7"/>
      <c r="G34" s="38">
        <v>0.017037037037037038</v>
      </c>
      <c r="H34" s="9">
        <f t="shared" si="0"/>
        <v>0.017037037037037038</v>
      </c>
      <c r="I34" s="7">
        <f t="shared" si="1"/>
        <v>62.160326086956516</v>
      </c>
    </row>
    <row r="35" spans="1:9" ht="12.75">
      <c r="A35" s="55">
        <v>28</v>
      </c>
      <c r="B35" s="36" t="s">
        <v>72</v>
      </c>
      <c r="C35" s="36" t="s">
        <v>73</v>
      </c>
      <c r="D35" s="36">
        <v>1976</v>
      </c>
      <c r="E35" s="36" t="s">
        <v>49</v>
      </c>
      <c r="F35" s="40"/>
      <c r="G35" s="38">
        <v>0.01709490740740741</v>
      </c>
      <c r="H35" s="38">
        <f t="shared" si="0"/>
        <v>0.01709490740740741</v>
      </c>
      <c r="I35" s="39">
        <f t="shared" si="1"/>
        <v>61.94989844278942</v>
      </c>
    </row>
    <row r="36" spans="1:9" ht="12.75">
      <c r="A36" s="57">
        <v>29</v>
      </c>
      <c r="B36" s="6" t="s">
        <v>104</v>
      </c>
      <c r="C36" s="6" t="s">
        <v>105</v>
      </c>
      <c r="D36" s="6">
        <v>1974</v>
      </c>
      <c r="E36" s="6" t="s">
        <v>49</v>
      </c>
      <c r="F36" s="20"/>
      <c r="G36" s="9">
        <v>0.017118055555555556</v>
      </c>
      <c r="H36" s="9">
        <f t="shared" si="0"/>
        <v>0.017118055555555556</v>
      </c>
      <c r="I36" s="7">
        <f t="shared" si="1"/>
        <v>61.86612576064907</v>
      </c>
    </row>
    <row r="37" spans="1:9" ht="12.75">
      <c r="A37" s="55">
        <v>30</v>
      </c>
      <c r="B37" s="36" t="s">
        <v>125</v>
      </c>
      <c r="C37" s="36" t="s">
        <v>126</v>
      </c>
      <c r="D37" s="36">
        <v>1968</v>
      </c>
      <c r="E37" s="36" t="s">
        <v>50</v>
      </c>
      <c r="F37" s="39">
        <v>7.9</v>
      </c>
      <c r="G37" s="38">
        <v>0.01716435185185185</v>
      </c>
      <c r="H37" s="38">
        <f t="shared" si="0"/>
        <v>0.015808368055555556</v>
      </c>
      <c r="I37" s="39">
        <f t="shared" si="1"/>
        <v>66.9915942022619</v>
      </c>
    </row>
    <row r="38" spans="1:9" ht="12.75">
      <c r="A38" s="57">
        <v>31</v>
      </c>
      <c r="B38" s="6" t="s">
        <v>200</v>
      </c>
      <c r="C38" s="6" t="s">
        <v>201</v>
      </c>
      <c r="D38" s="6">
        <v>1957</v>
      </c>
      <c r="E38" s="6" t="s">
        <v>202</v>
      </c>
      <c r="F38" s="7">
        <v>14.83</v>
      </c>
      <c r="G38" s="9">
        <v>0.01716435185185185</v>
      </c>
      <c r="H38" s="9">
        <f t="shared" si="0"/>
        <v>0.014618878472222221</v>
      </c>
      <c r="I38" s="7">
        <f t="shared" si="1"/>
        <v>72.44247770374922</v>
      </c>
    </row>
    <row r="39" spans="1:9" ht="12.75">
      <c r="A39" s="55">
        <v>32</v>
      </c>
      <c r="B39" s="36" t="s">
        <v>156</v>
      </c>
      <c r="C39" s="36" t="s">
        <v>157</v>
      </c>
      <c r="D39" s="36">
        <v>1986</v>
      </c>
      <c r="E39" s="36" t="s">
        <v>79</v>
      </c>
      <c r="F39" s="40"/>
      <c r="G39" s="38">
        <v>0.017488425925925925</v>
      </c>
      <c r="H39" s="38">
        <f t="shared" si="0"/>
        <v>0.017488425925925925</v>
      </c>
      <c r="I39" s="39">
        <f t="shared" si="1"/>
        <v>60.55592322964923</v>
      </c>
    </row>
    <row r="40" spans="1:9" ht="12.75">
      <c r="A40" s="57">
        <v>33</v>
      </c>
      <c r="B40" s="6" t="s">
        <v>51</v>
      </c>
      <c r="C40" s="6" t="s">
        <v>52</v>
      </c>
      <c r="D40" s="6">
        <v>1961</v>
      </c>
      <c r="E40" s="6" t="s">
        <v>48</v>
      </c>
      <c r="F40" s="7">
        <v>11.96</v>
      </c>
      <c r="G40" s="9">
        <v>0.017534722222222222</v>
      </c>
      <c r="H40" s="9">
        <f t="shared" si="0"/>
        <v>0.015437569444444445</v>
      </c>
      <c r="I40" s="7">
        <f t="shared" si="1"/>
        <v>68.60068105856473</v>
      </c>
    </row>
    <row r="41" spans="1:9" ht="12.75">
      <c r="A41" s="55">
        <v>34</v>
      </c>
      <c r="B41" s="36" t="s">
        <v>188</v>
      </c>
      <c r="C41" s="36" t="s">
        <v>189</v>
      </c>
      <c r="D41" s="36">
        <v>1967</v>
      </c>
      <c r="E41" s="40"/>
      <c r="F41" s="39">
        <v>8.13</v>
      </c>
      <c r="G41" s="38">
        <v>0.017627314814814814</v>
      </c>
      <c r="H41" s="38">
        <f t="shared" si="0"/>
        <v>0.01619421412037037</v>
      </c>
      <c r="I41" s="39">
        <f t="shared" si="1"/>
        <v>65.39544123018902</v>
      </c>
    </row>
    <row r="42" spans="1:9" ht="12.75">
      <c r="A42" s="57">
        <v>35</v>
      </c>
      <c r="B42" s="6" t="s">
        <v>26</v>
      </c>
      <c r="C42" s="6" t="s">
        <v>272</v>
      </c>
      <c r="D42" s="6">
        <v>1965</v>
      </c>
      <c r="E42" s="6" t="s">
        <v>271</v>
      </c>
      <c r="F42" s="36">
        <v>9.36</v>
      </c>
      <c r="G42" s="9">
        <v>0.01765046296296296</v>
      </c>
      <c r="H42" s="9">
        <f t="shared" si="0"/>
        <v>0.015998379629629626</v>
      </c>
      <c r="I42" s="7">
        <f t="shared" si="1"/>
        <v>66.19593998234777</v>
      </c>
    </row>
    <row r="43" spans="1:9" ht="12.75">
      <c r="A43" s="55">
        <v>36</v>
      </c>
      <c r="B43" s="36" t="s">
        <v>252</v>
      </c>
      <c r="C43" s="36" t="s">
        <v>253</v>
      </c>
      <c r="D43" s="36">
        <v>1959</v>
      </c>
      <c r="E43" s="36" t="s">
        <v>82</v>
      </c>
      <c r="F43" s="39">
        <v>13.36</v>
      </c>
      <c r="G43" s="38">
        <v>0.017731481481481483</v>
      </c>
      <c r="H43" s="38">
        <f t="shared" si="0"/>
        <v>0.015362555555555558</v>
      </c>
      <c r="I43" s="39">
        <f t="shared" si="1"/>
        <v>68.93565162046244</v>
      </c>
    </row>
    <row r="44" spans="1:9" ht="12.75">
      <c r="A44" s="57">
        <v>37</v>
      </c>
      <c r="B44" s="6" t="s">
        <v>134</v>
      </c>
      <c r="C44" s="6" t="s">
        <v>98</v>
      </c>
      <c r="D44" s="6">
        <v>1981</v>
      </c>
      <c r="E44" s="6" t="s">
        <v>49</v>
      </c>
      <c r="F44" s="7"/>
      <c r="G44" s="9">
        <v>0.017858796296296296</v>
      </c>
      <c r="H44" s="9">
        <f t="shared" si="0"/>
        <v>0.017858796296296296</v>
      </c>
      <c r="I44" s="7">
        <f t="shared" si="1"/>
        <v>59.30006480881399</v>
      </c>
    </row>
    <row r="45" spans="1:9" ht="12.75">
      <c r="A45" s="55">
        <v>38</v>
      </c>
      <c r="B45" s="36" t="s">
        <v>180</v>
      </c>
      <c r="C45" s="36" t="s">
        <v>181</v>
      </c>
      <c r="D45" s="36">
        <v>1964</v>
      </c>
      <c r="E45" s="36" t="s">
        <v>47</v>
      </c>
      <c r="F45" s="39">
        <v>20.98</v>
      </c>
      <c r="G45" s="38">
        <v>0.017905092592592594</v>
      </c>
      <c r="H45" s="38">
        <f t="shared" si="0"/>
        <v>0.014148604166666667</v>
      </c>
      <c r="I45" s="39">
        <f t="shared" si="1"/>
        <v>74.850336139362</v>
      </c>
    </row>
    <row r="46" spans="1:9" ht="12.75">
      <c r="A46" s="57">
        <v>39</v>
      </c>
      <c r="B46" s="6" t="s">
        <v>67</v>
      </c>
      <c r="C46" s="6" t="s">
        <v>68</v>
      </c>
      <c r="D46" s="6">
        <v>1954</v>
      </c>
      <c r="E46" s="6" t="s">
        <v>48</v>
      </c>
      <c r="F46" s="7">
        <v>17.18</v>
      </c>
      <c r="G46" s="9">
        <v>0.017905092592592594</v>
      </c>
      <c r="H46" s="9">
        <f t="shared" si="0"/>
        <v>0.014828997685185185</v>
      </c>
      <c r="I46" s="7">
        <f t="shared" si="1"/>
        <v>71.41600533364387</v>
      </c>
    </row>
    <row r="47" spans="1:9" ht="12.75">
      <c r="A47" s="55">
        <v>40</v>
      </c>
      <c r="B47" s="36" t="s">
        <v>20</v>
      </c>
      <c r="C47" s="36" t="s">
        <v>21</v>
      </c>
      <c r="D47" s="36">
        <v>1952</v>
      </c>
      <c r="E47" s="36" t="s">
        <v>50</v>
      </c>
      <c r="F47" s="39">
        <v>18.8</v>
      </c>
      <c r="G47" s="38">
        <v>0.017974537037037035</v>
      </c>
      <c r="H47" s="38">
        <f t="shared" si="0"/>
        <v>0.014595324074074073</v>
      </c>
      <c r="I47" s="39">
        <f t="shared" si="1"/>
        <v>72.55938767806788</v>
      </c>
    </row>
    <row r="48" spans="1:9" ht="12.75">
      <c r="A48" s="57">
        <v>41</v>
      </c>
      <c r="B48" s="6" t="s">
        <v>13</v>
      </c>
      <c r="C48" s="6" t="s">
        <v>24</v>
      </c>
      <c r="D48" s="6">
        <v>1971</v>
      </c>
      <c r="E48" s="6" t="s">
        <v>49</v>
      </c>
      <c r="F48" s="7">
        <v>5.7</v>
      </c>
      <c r="G48" s="9">
        <v>0.01810185185185185</v>
      </c>
      <c r="H48" s="9">
        <f t="shared" si="0"/>
        <v>0.017070046296296295</v>
      </c>
      <c r="I48" s="7">
        <f t="shared" si="1"/>
        <v>62.04012334796983</v>
      </c>
    </row>
    <row r="49" spans="1:9" ht="12.75">
      <c r="A49" s="55">
        <v>42</v>
      </c>
      <c r="B49" s="36" t="s">
        <v>58</v>
      </c>
      <c r="C49" s="36" t="s">
        <v>147</v>
      </c>
      <c r="D49" s="36">
        <v>1974</v>
      </c>
      <c r="E49" s="36" t="s">
        <v>49</v>
      </c>
      <c r="F49" s="39"/>
      <c r="G49" s="38">
        <v>0.01810185185185185</v>
      </c>
      <c r="H49" s="38">
        <f t="shared" si="0"/>
        <v>0.01810185185185185</v>
      </c>
      <c r="I49" s="39">
        <f t="shared" si="1"/>
        <v>58.50383631713555</v>
      </c>
    </row>
    <row r="50" spans="1:9" ht="12.75">
      <c r="A50" s="57">
        <v>43</v>
      </c>
      <c r="B50" s="6" t="s">
        <v>132</v>
      </c>
      <c r="C50" s="6" t="s">
        <v>133</v>
      </c>
      <c r="D50" s="6">
        <v>1983</v>
      </c>
      <c r="E50" s="6" t="s">
        <v>49</v>
      </c>
      <c r="F50" s="7"/>
      <c r="G50" s="9">
        <v>0.01810185185185185</v>
      </c>
      <c r="H50" s="9">
        <f t="shared" si="0"/>
        <v>0.01810185185185185</v>
      </c>
      <c r="I50" s="7">
        <f t="shared" si="1"/>
        <v>58.50383631713555</v>
      </c>
    </row>
    <row r="51" spans="1:9" ht="12.75">
      <c r="A51" s="55">
        <v>44</v>
      </c>
      <c r="B51" s="36" t="s">
        <v>37</v>
      </c>
      <c r="C51" s="36" t="s">
        <v>54</v>
      </c>
      <c r="D51" s="36">
        <v>1963</v>
      </c>
      <c r="E51" s="36" t="s">
        <v>48</v>
      </c>
      <c r="F51" s="39">
        <v>10.62</v>
      </c>
      <c r="G51" s="38">
        <v>0.01810185185185185</v>
      </c>
      <c r="H51" s="38">
        <f t="shared" si="0"/>
        <v>0.016179435185185186</v>
      </c>
      <c r="I51" s="39">
        <f t="shared" si="1"/>
        <v>65.45517600932597</v>
      </c>
    </row>
    <row r="52" spans="1:9" ht="12.75">
      <c r="A52" s="57">
        <v>45</v>
      </c>
      <c r="B52" s="6" t="s">
        <v>74</v>
      </c>
      <c r="C52" s="6" t="s">
        <v>87</v>
      </c>
      <c r="D52" s="6">
        <v>1993</v>
      </c>
      <c r="E52" s="6" t="s">
        <v>47</v>
      </c>
      <c r="F52" s="20"/>
      <c r="G52" s="9">
        <v>0.018275462962962962</v>
      </c>
      <c r="H52" s="9">
        <f t="shared" si="0"/>
        <v>0.018275462962962962</v>
      </c>
      <c r="I52" s="7">
        <f t="shared" si="1"/>
        <v>57.94806839772008</v>
      </c>
    </row>
    <row r="53" spans="1:9" ht="12.75">
      <c r="A53" s="55">
        <v>46</v>
      </c>
      <c r="B53" s="36" t="s">
        <v>41</v>
      </c>
      <c r="C53" s="36" t="s">
        <v>42</v>
      </c>
      <c r="D53" s="36">
        <v>1960</v>
      </c>
      <c r="E53" s="36" t="s">
        <v>48</v>
      </c>
      <c r="F53" s="39">
        <v>12.65</v>
      </c>
      <c r="G53" s="38">
        <v>0.018275462962962962</v>
      </c>
      <c r="H53" s="38">
        <f t="shared" si="0"/>
        <v>0.015963616898148146</v>
      </c>
      <c r="I53" s="39">
        <f t="shared" si="1"/>
        <v>66.34008975125367</v>
      </c>
    </row>
    <row r="54" spans="1:9" ht="12.75">
      <c r="A54" s="57">
        <v>47</v>
      </c>
      <c r="B54" s="6" t="s">
        <v>178</v>
      </c>
      <c r="C54" s="6" t="s">
        <v>179</v>
      </c>
      <c r="D54" s="6">
        <v>1983</v>
      </c>
      <c r="E54" s="6" t="s">
        <v>48</v>
      </c>
      <c r="F54" s="7">
        <v>10</v>
      </c>
      <c r="G54" s="9">
        <v>0.01834490740740741</v>
      </c>
      <c r="H54" s="9">
        <f t="shared" si="0"/>
        <v>0.01651041666666667</v>
      </c>
      <c r="I54" s="7">
        <f t="shared" si="1"/>
        <v>64.14300736067295</v>
      </c>
    </row>
    <row r="55" spans="1:9" ht="12.75">
      <c r="A55" s="55">
        <v>48</v>
      </c>
      <c r="B55" s="36" t="s">
        <v>51</v>
      </c>
      <c r="C55" s="36" t="s">
        <v>119</v>
      </c>
      <c r="D55" s="36">
        <v>1959</v>
      </c>
      <c r="E55" s="36" t="s">
        <v>46</v>
      </c>
      <c r="F55" s="39">
        <v>13.36</v>
      </c>
      <c r="G55" s="38">
        <v>0.01849537037037037</v>
      </c>
      <c r="H55" s="38">
        <f t="shared" si="0"/>
        <v>0.01602438888888889</v>
      </c>
      <c r="I55" s="39">
        <f t="shared" si="1"/>
        <v>66.08849704790268</v>
      </c>
    </row>
    <row r="56" spans="1:9" ht="12.75">
      <c r="A56" s="57">
        <v>49</v>
      </c>
      <c r="B56" s="6" t="s">
        <v>88</v>
      </c>
      <c r="C56" s="6" t="s">
        <v>78</v>
      </c>
      <c r="D56" s="6">
        <v>1998</v>
      </c>
      <c r="E56" s="6" t="s">
        <v>47</v>
      </c>
      <c r="F56" s="7">
        <v>10</v>
      </c>
      <c r="G56" s="9">
        <v>0.018506944444444444</v>
      </c>
      <c r="H56" s="9">
        <f t="shared" si="0"/>
        <v>0.01665625</v>
      </c>
      <c r="I56" s="7">
        <f t="shared" si="1"/>
        <v>63.581405044819675</v>
      </c>
    </row>
    <row r="57" spans="1:9" ht="12.75">
      <c r="A57" s="55">
        <v>50</v>
      </c>
      <c r="B57" s="36" t="s">
        <v>273</v>
      </c>
      <c r="C57" s="36" t="s">
        <v>274</v>
      </c>
      <c r="D57" s="36">
        <v>1957</v>
      </c>
      <c r="E57" s="36" t="s">
        <v>264</v>
      </c>
      <c r="F57" s="36">
        <v>14.83</v>
      </c>
      <c r="G57" s="38">
        <v>0.018634259259259257</v>
      </c>
      <c r="H57" s="38">
        <f t="shared" si="0"/>
        <v>0.015870798611111108</v>
      </c>
      <c r="I57" s="39">
        <f t="shared" si="1"/>
        <v>66.72807107742864</v>
      </c>
    </row>
    <row r="58" spans="1:9" ht="12.75">
      <c r="A58" s="57">
        <v>51</v>
      </c>
      <c r="B58" s="6" t="s">
        <v>182</v>
      </c>
      <c r="C58" s="6" t="s">
        <v>183</v>
      </c>
      <c r="D58" s="6">
        <v>1970</v>
      </c>
      <c r="E58" s="6" t="s">
        <v>184</v>
      </c>
      <c r="F58" s="7">
        <v>6.3</v>
      </c>
      <c r="G58" s="9">
        <v>0.018761574074074073</v>
      </c>
      <c r="H58" s="9">
        <f t="shared" si="0"/>
        <v>0.017579594907407407</v>
      </c>
      <c r="I58" s="7">
        <f t="shared" si="1"/>
        <v>60.24187607028087</v>
      </c>
    </row>
    <row r="59" spans="1:9" ht="12.75">
      <c r="A59" s="55">
        <v>52</v>
      </c>
      <c r="B59" s="36" t="s">
        <v>38</v>
      </c>
      <c r="C59" s="36" t="s">
        <v>290</v>
      </c>
      <c r="D59" s="36">
        <v>1949</v>
      </c>
      <c r="E59" s="36" t="s">
        <v>293</v>
      </c>
      <c r="F59" s="39">
        <v>21.26</v>
      </c>
      <c r="G59" s="38">
        <v>0.018761574074074073</v>
      </c>
      <c r="H59" s="38">
        <f t="shared" si="0"/>
        <v>0.014772863425925925</v>
      </c>
      <c r="I59" s="39">
        <f t="shared" si="1"/>
        <v>71.68737347962049</v>
      </c>
    </row>
    <row r="60" spans="1:9" ht="12.75">
      <c r="A60" s="57">
        <v>53</v>
      </c>
      <c r="B60" s="6" t="s">
        <v>69</v>
      </c>
      <c r="C60" s="6" t="s">
        <v>70</v>
      </c>
      <c r="D60" s="6">
        <v>1955</v>
      </c>
      <c r="E60" s="6" t="s">
        <v>48</v>
      </c>
      <c r="F60" s="7">
        <v>16.38</v>
      </c>
      <c r="G60" s="9">
        <v>0.018877314814814816</v>
      </c>
      <c r="H60" s="9">
        <f t="shared" si="0"/>
        <v>0.01578521064814815</v>
      </c>
      <c r="I60" s="7">
        <f t="shared" si="1"/>
        <v>67.08987300730244</v>
      </c>
    </row>
    <row r="61" spans="1:9" ht="12.75">
      <c r="A61" s="55">
        <v>54</v>
      </c>
      <c r="B61" s="36" t="s">
        <v>275</v>
      </c>
      <c r="C61" s="36" t="s">
        <v>276</v>
      </c>
      <c r="D61" s="36"/>
      <c r="E61" s="36"/>
      <c r="F61" s="39"/>
      <c r="G61" s="38">
        <v>0.01940972222222222</v>
      </c>
      <c r="H61" s="38">
        <f t="shared" si="0"/>
        <v>0.01940972222222222</v>
      </c>
      <c r="I61" s="39">
        <f t="shared" si="1"/>
        <v>54.56171735241503</v>
      </c>
    </row>
    <row r="62" spans="1:9" ht="12.75">
      <c r="A62" s="57">
        <v>55</v>
      </c>
      <c r="B62" s="6" t="s">
        <v>111</v>
      </c>
      <c r="C62" s="6" t="s">
        <v>112</v>
      </c>
      <c r="D62" s="6">
        <v>1975</v>
      </c>
      <c r="E62" s="6" t="s">
        <v>49</v>
      </c>
      <c r="F62" s="7"/>
      <c r="G62" s="9">
        <v>0.019490740740740743</v>
      </c>
      <c r="H62" s="9">
        <f t="shared" si="0"/>
        <v>0.019490740740740743</v>
      </c>
      <c r="I62" s="7">
        <f t="shared" si="1"/>
        <v>54.33491686460806</v>
      </c>
    </row>
    <row r="63" spans="1:9" ht="12.75">
      <c r="A63" s="55">
        <v>56</v>
      </c>
      <c r="B63" s="36" t="s">
        <v>277</v>
      </c>
      <c r="C63" s="36" t="s">
        <v>276</v>
      </c>
      <c r="D63" s="36"/>
      <c r="E63" s="36"/>
      <c r="F63" s="39"/>
      <c r="G63" s="38">
        <v>0.019502314814814816</v>
      </c>
      <c r="H63" s="38">
        <f t="shared" si="0"/>
        <v>0.019502314814814816</v>
      </c>
      <c r="I63" s="39">
        <f t="shared" si="1"/>
        <v>54.3026706231454</v>
      </c>
    </row>
    <row r="64" spans="1:9" ht="12.75">
      <c r="A64" s="57">
        <v>57</v>
      </c>
      <c r="B64" s="6" t="s">
        <v>106</v>
      </c>
      <c r="C64" s="6" t="s">
        <v>138</v>
      </c>
      <c r="D64" s="6">
        <v>1995</v>
      </c>
      <c r="E64" s="6" t="s">
        <v>57</v>
      </c>
      <c r="F64" s="7">
        <v>10</v>
      </c>
      <c r="G64" s="9">
        <v>0.019872685185185184</v>
      </c>
      <c r="H64" s="9">
        <f t="shared" si="0"/>
        <v>0.017885416666666664</v>
      </c>
      <c r="I64" s="7">
        <f t="shared" si="1"/>
        <v>59.211803533294514</v>
      </c>
    </row>
    <row r="65" spans="1:9" ht="12.75">
      <c r="A65" s="55">
        <v>58</v>
      </c>
      <c r="B65" s="36" t="s">
        <v>13</v>
      </c>
      <c r="C65" s="36" t="s">
        <v>42</v>
      </c>
      <c r="D65" s="36">
        <v>1989</v>
      </c>
      <c r="E65" s="36" t="s">
        <v>48</v>
      </c>
      <c r="F65" s="40"/>
      <c r="G65" s="38">
        <v>0.020023148148148148</v>
      </c>
      <c r="H65" s="38">
        <f t="shared" si="0"/>
        <v>0.020023148148148148</v>
      </c>
      <c r="I65" s="39">
        <f t="shared" si="1"/>
        <v>52.89017341040463</v>
      </c>
    </row>
    <row r="66" spans="1:9" ht="12.75">
      <c r="A66" s="57">
        <v>59</v>
      </c>
      <c r="B66" s="6" t="s">
        <v>77</v>
      </c>
      <c r="C66" s="6" t="s">
        <v>78</v>
      </c>
      <c r="D66" s="6">
        <v>1976</v>
      </c>
      <c r="E66" s="6" t="s">
        <v>47</v>
      </c>
      <c r="F66" s="7">
        <v>13.04</v>
      </c>
      <c r="G66" s="9">
        <v>0.02025462962962963</v>
      </c>
      <c r="H66" s="9">
        <f t="shared" si="0"/>
        <v>0.017613425925925925</v>
      </c>
      <c r="I66" s="7">
        <f t="shared" si="1"/>
        <v>60.12616638191615</v>
      </c>
    </row>
    <row r="67" spans="1:9" ht="12.75">
      <c r="A67" s="55">
        <v>60</v>
      </c>
      <c r="B67" s="36" t="s">
        <v>99</v>
      </c>
      <c r="C67" s="36" t="s">
        <v>98</v>
      </c>
      <c r="D67" s="36">
        <v>1963</v>
      </c>
      <c r="E67" s="36" t="s">
        <v>100</v>
      </c>
      <c r="F67" s="39">
        <v>21.69</v>
      </c>
      <c r="G67" s="38">
        <v>0.020266203703703703</v>
      </c>
      <c r="H67" s="38">
        <f t="shared" si="0"/>
        <v>0.01587046412037037</v>
      </c>
      <c r="I67" s="39">
        <f t="shared" si="1"/>
        <v>66.72947745860019</v>
      </c>
    </row>
    <row r="68" spans="1:9" ht="12.75">
      <c r="A68" s="57">
        <v>61</v>
      </c>
      <c r="B68" s="6" t="s">
        <v>192</v>
      </c>
      <c r="C68" s="6" t="s">
        <v>170</v>
      </c>
      <c r="D68" s="6">
        <v>1977</v>
      </c>
      <c r="E68" s="6" t="s">
        <v>49</v>
      </c>
      <c r="F68" s="7"/>
      <c r="G68" s="9">
        <v>0.0203125</v>
      </c>
      <c r="H68" s="9">
        <f t="shared" si="0"/>
        <v>0.0203125</v>
      </c>
      <c r="I68" s="7">
        <f t="shared" si="1"/>
        <v>52.13675213675213</v>
      </c>
    </row>
    <row r="69" spans="1:9" ht="12.75">
      <c r="A69" s="55">
        <v>62</v>
      </c>
      <c r="B69" s="36" t="s">
        <v>257</v>
      </c>
      <c r="C69" s="36" t="s">
        <v>210</v>
      </c>
      <c r="D69" s="36">
        <v>1967</v>
      </c>
      <c r="E69" s="36" t="s">
        <v>211</v>
      </c>
      <c r="F69" s="39">
        <v>8.13</v>
      </c>
      <c r="G69" s="38">
        <v>0.02070601851851852</v>
      </c>
      <c r="H69" s="38">
        <f t="shared" si="0"/>
        <v>0.01902261921296296</v>
      </c>
      <c r="I69" s="39">
        <f t="shared" si="1"/>
        <v>55.67202738601335</v>
      </c>
    </row>
    <row r="70" spans="1:9" ht="12.75">
      <c r="A70" s="57">
        <v>63</v>
      </c>
      <c r="B70" s="6" t="s">
        <v>185</v>
      </c>
      <c r="C70" s="6" t="s">
        <v>173</v>
      </c>
      <c r="D70" s="6">
        <v>1955</v>
      </c>
      <c r="E70" s="6" t="s">
        <v>95</v>
      </c>
      <c r="F70" s="7">
        <v>16.38</v>
      </c>
      <c r="G70" s="9">
        <v>0.02082175925925926</v>
      </c>
      <c r="H70" s="9">
        <f t="shared" si="0"/>
        <v>0.017411155092592594</v>
      </c>
      <c r="I70" s="7">
        <f t="shared" si="1"/>
        <v>60.82467085876059</v>
      </c>
    </row>
    <row r="71" spans="1:9" ht="12.75">
      <c r="A71" s="55">
        <v>64</v>
      </c>
      <c r="B71" s="36" t="s">
        <v>141</v>
      </c>
      <c r="C71" s="36" t="s">
        <v>31</v>
      </c>
      <c r="D71" s="36">
        <v>1996</v>
      </c>
      <c r="E71" s="36" t="s">
        <v>47</v>
      </c>
      <c r="F71" s="39">
        <v>10</v>
      </c>
      <c r="G71" s="38">
        <v>0.02091435185185185</v>
      </c>
      <c r="H71" s="38">
        <f t="shared" si="0"/>
        <v>0.018822916666666665</v>
      </c>
      <c r="I71" s="39">
        <f t="shared" si="1"/>
        <v>56.26268216196274</v>
      </c>
    </row>
    <row r="72" spans="1:9" ht="12.75">
      <c r="A72" s="57">
        <v>65</v>
      </c>
      <c r="B72" s="6" t="s">
        <v>278</v>
      </c>
      <c r="C72" s="6" t="s">
        <v>279</v>
      </c>
      <c r="D72" s="6">
        <v>1943</v>
      </c>
      <c r="E72" s="6" t="s">
        <v>280</v>
      </c>
      <c r="F72" s="7">
        <v>26.35</v>
      </c>
      <c r="G72" s="9">
        <v>0.021006944444444443</v>
      </c>
      <c r="H72" s="9">
        <f aca="true" t="shared" si="2" ref="H72:H92">((G72*24)*(1-F72/100))/24</f>
        <v>0.015471614583333333</v>
      </c>
      <c r="I72" s="7">
        <f aca="true" t="shared" si="3" ref="I72:I92">(E$5*24)/(H72*24)*100</f>
        <v>68.44972592056465</v>
      </c>
    </row>
    <row r="73" spans="1:9" ht="12.75">
      <c r="A73" s="55">
        <v>66</v>
      </c>
      <c r="B73" s="36" t="s">
        <v>236</v>
      </c>
      <c r="C73" s="36" t="s">
        <v>237</v>
      </c>
      <c r="D73" s="36">
        <v>1955</v>
      </c>
      <c r="E73" s="36" t="s">
        <v>48</v>
      </c>
      <c r="F73" s="39">
        <v>16.38</v>
      </c>
      <c r="G73" s="38">
        <v>0.021168981481481483</v>
      </c>
      <c r="H73" s="38">
        <f t="shared" si="2"/>
        <v>0.017701502314814817</v>
      </c>
      <c r="I73" s="39">
        <f t="shared" si="3"/>
        <v>59.826999931607595</v>
      </c>
    </row>
    <row r="74" spans="1:10" ht="12.75">
      <c r="A74" s="57">
        <v>67</v>
      </c>
      <c r="B74" s="6" t="s">
        <v>206</v>
      </c>
      <c r="C74" s="6" t="s">
        <v>207</v>
      </c>
      <c r="D74" s="6">
        <v>1948</v>
      </c>
      <c r="E74" s="6" t="s">
        <v>208</v>
      </c>
      <c r="F74" s="7">
        <v>22.1</v>
      </c>
      <c r="G74" s="9">
        <v>0.021203703703703707</v>
      </c>
      <c r="H74" s="9">
        <f t="shared" si="2"/>
        <v>0.016517685185185187</v>
      </c>
      <c r="I74" s="7">
        <f t="shared" si="3"/>
        <v>64.11478157530368</v>
      </c>
      <c r="J74" s="24"/>
    </row>
    <row r="75" spans="1:9" ht="12.75">
      <c r="A75" s="55">
        <v>68</v>
      </c>
      <c r="B75" s="36" t="s">
        <v>96</v>
      </c>
      <c r="C75" s="36" t="s">
        <v>97</v>
      </c>
      <c r="D75" s="36">
        <v>1960</v>
      </c>
      <c r="E75" s="36" t="s">
        <v>95</v>
      </c>
      <c r="F75" s="39">
        <v>12.65</v>
      </c>
      <c r="G75" s="38">
        <v>0.0212962962962963</v>
      </c>
      <c r="H75" s="38">
        <f t="shared" si="2"/>
        <v>0.018602314814814818</v>
      </c>
      <c r="I75" s="39">
        <f t="shared" si="3"/>
        <v>56.929892237624735</v>
      </c>
    </row>
    <row r="76" spans="1:9" ht="12.75">
      <c r="A76" s="57">
        <v>69</v>
      </c>
      <c r="B76" s="6" t="s">
        <v>209</v>
      </c>
      <c r="C76" s="6" t="s">
        <v>210</v>
      </c>
      <c r="D76" s="6">
        <v>1967</v>
      </c>
      <c r="E76" s="6" t="s">
        <v>211</v>
      </c>
      <c r="F76" s="7">
        <v>18.94</v>
      </c>
      <c r="G76" s="9">
        <v>0.0212962962962963</v>
      </c>
      <c r="H76" s="9">
        <f t="shared" si="2"/>
        <v>0.01726277777777778</v>
      </c>
      <c r="I76" s="7">
        <f t="shared" si="3"/>
        <v>61.347472081871715</v>
      </c>
    </row>
    <row r="77" spans="1:9" ht="12.75">
      <c r="A77" s="55">
        <v>70</v>
      </c>
      <c r="B77" s="36" t="s">
        <v>39</v>
      </c>
      <c r="C77" s="36" t="s">
        <v>36</v>
      </c>
      <c r="D77" s="36">
        <v>1993</v>
      </c>
      <c r="E77" s="36" t="s">
        <v>57</v>
      </c>
      <c r="F77" s="39"/>
      <c r="G77" s="38">
        <v>0.021516203703703704</v>
      </c>
      <c r="H77" s="38">
        <f t="shared" si="2"/>
        <v>0.021516203703703704</v>
      </c>
      <c r="I77" s="39">
        <f t="shared" si="3"/>
        <v>49.22001075847229</v>
      </c>
    </row>
    <row r="78" spans="1:9" ht="12.75">
      <c r="A78" s="57">
        <v>71</v>
      </c>
      <c r="B78" s="6" t="s">
        <v>115</v>
      </c>
      <c r="C78" s="6" t="s">
        <v>43</v>
      </c>
      <c r="D78" s="6">
        <v>1968</v>
      </c>
      <c r="E78" s="6" t="s">
        <v>48</v>
      </c>
      <c r="F78" s="7">
        <v>18.26</v>
      </c>
      <c r="G78" s="9">
        <v>0.021666666666666667</v>
      </c>
      <c r="H78" s="9">
        <f t="shared" si="2"/>
        <v>0.017710333333333335</v>
      </c>
      <c r="I78" s="7">
        <f t="shared" si="3"/>
        <v>59.79716800612322</v>
      </c>
    </row>
    <row r="79" spans="1:9" ht="12.75">
      <c r="A79" s="55">
        <v>72</v>
      </c>
      <c r="B79" s="36" t="s">
        <v>281</v>
      </c>
      <c r="C79" s="36" t="s">
        <v>282</v>
      </c>
      <c r="D79" s="36">
        <v>1970</v>
      </c>
      <c r="E79" s="36" t="s">
        <v>264</v>
      </c>
      <c r="F79" s="39">
        <v>6.3</v>
      </c>
      <c r="G79" s="38">
        <v>0.021863425925925925</v>
      </c>
      <c r="H79" s="38">
        <f t="shared" si="2"/>
        <v>0.020486030092592592</v>
      </c>
      <c r="I79" s="39">
        <f t="shared" si="3"/>
        <v>51.69511969821349</v>
      </c>
    </row>
    <row r="80" spans="1:9" ht="12.75">
      <c r="A80" s="57">
        <v>73</v>
      </c>
      <c r="B80" s="6" t="s">
        <v>38</v>
      </c>
      <c r="C80" s="6" t="s">
        <v>55</v>
      </c>
      <c r="D80" s="6">
        <v>1933</v>
      </c>
      <c r="E80" s="6" t="s">
        <v>48</v>
      </c>
      <c r="F80" s="7">
        <v>35.05</v>
      </c>
      <c r="G80" s="9">
        <v>0.022199074074074076</v>
      </c>
      <c r="H80" s="9">
        <f t="shared" si="2"/>
        <v>0.014418298611111111</v>
      </c>
      <c r="I80" s="7">
        <f t="shared" si="3"/>
        <v>73.4502597249348</v>
      </c>
    </row>
    <row r="81" spans="1:9" ht="12.75">
      <c r="A81" s="55">
        <v>74</v>
      </c>
      <c r="B81" s="36" t="s">
        <v>283</v>
      </c>
      <c r="C81" s="36" t="s">
        <v>284</v>
      </c>
      <c r="D81" s="36">
        <v>1955</v>
      </c>
      <c r="E81" s="36" t="s">
        <v>285</v>
      </c>
      <c r="F81" s="39">
        <v>16.38</v>
      </c>
      <c r="G81" s="38">
        <v>0.022303240740740738</v>
      </c>
      <c r="H81" s="38">
        <f t="shared" si="2"/>
        <v>0.018649969907407405</v>
      </c>
      <c r="I81" s="39">
        <f t="shared" si="3"/>
        <v>56.78442287229388</v>
      </c>
    </row>
    <row r="82" spans="1:9" ht="12.75">
      <c r="A82" s="57">
        <v>75</v>
      </c>
      <c r="B82" s="6" t="s">
        <v>212</v>
      </c>
      <c r="C82" s="6" t="s">
        <v>213</v>
      </c>
      <c r="D82" s="6">
        <v>1969</v>
      </c>
      <c r="E82" s="6" t="s">
        <v>211</v>
      </c>
      <c r="F82" s="7">
        <v>17.59</v>
      </c>
      <c r="G82" s="9">
        <v>0.022361111111111113</v>
      </c>
      <c r="H82" s="9">
        <f t="shared" si="2"/>
        <v>0.01842779166666667</v>
      </c>
      <c r="I82" s="7">
        <f t="shared" si="3"/>
        <v>57.46905526902677</v>
      </c>
    </row>
    <row r="83" spans="1:9" ht="12.75">
      <c r="A83" s="55">
        <v>76</v>
      </c>
      <c r="B83" s="36" t="s">
        <v>141</v>
      </c>
      <c r="C83" s="36" t="s">
        <v>286</v>
      </c>
      <c r="D83" s="36">
        <v>1999</v>
      </c>
      <c r="E83" s="36" t="s">
        <v>287</v>
      </c>
      <c r="F83" s="39">
        <v>10</v>
      </c>
      <c r="G83" s="38">
        <v>0.022395833333333334</v>
      </c>
      <c r="H83" s="38">
        <f t="shared" si="2"/>
        <v>0.02015625</v>
      </c>
      <c r="I83" s="39">
        <f t="shared" si="3"/>
        <v>52.54091300602928</v>
      </c>
    </row>
    <row r="84" spans="1:9" ht="12.75">
      <c r="A84" s="57">
        <v>77</v>
      </c>
      <c r="B84" s="6" t="s">
        <v>134</v>
      </c>
      <c r="C84" s="6" t="s">
        <v>288</v>
      </c>
      <c r="D84" s="6">
        <v>1960</v>
      </c>
      <c r="E84" s="6" t="s">
        <v>287</v>
      </c>
      <c r="F84" s="39">
        <v>12.65</v>
      </c>
      <c r="G84" s="9">
        <v>0.02246527777777778</v>
      </c>
      <c r="H84" s="9">
        <f t="shared" si="2"/>
        <v>0.01962342013888889</v>
      </c>
      <c r="I84" s="7">
        <f t="shared" si="3"/>
        <v>53.96754338857781</v>
      </c>
    </row>
    <row r="85" spans="1:9" ht="12.75">
      <c r="A85" s="55">
        <v>78</v>
      </c>
      <c r="B85" s="36" t="s">
        <v>120</v>
      </c>
      <c r="C85" s="36" t="s">
        <v>92</v>
      </c>
      <c r="D85" s="36">
        <v>1945</v>
      </c>
      <c r="E85" s="36" t="s">
        <v>48</v>
      </c>
      <c r="F85" s="39">
        <v>24.63</v>
      </c>
      <c r="G85" s="38">
        <v>0.023506944444444445</v>
      </c>
      <c r="H85" s="38">
        <f t="shared" si="2"/>
        <v>0.01771718402777778</v>
      </c>
      <c r="I85" s="39">
        <f t="shared" si="3"/>
        <v>59.77404626589572</v>
      </c>
    </row>
    <row r="86" spans="1:9" ht="12.75">
      <c r="A86" s="57">
        <v>79</v>
      </c>
      <c r="B86" s="6" t="s">
        <v>110</v>
      </c>
      <c r="C86" s="6" t="s">
        <v>105</v>
      </c>
      <c r="D86" s="6">
        <v>1974</v>
      </c>
      <c r="E86" s="6" t="s">
        <v>49</v>
      </c>
      <c r="F86" s="7">
        <v>14.32</v>
      </c>
      <c r="G86" s="9">
        <v>0.02442129629629629</v>
      </c>
      <c r="H86" s="9">
        <f t="shared" si="2"/>
        <v>0.020924166666666664</v>
      </c>
      <c r="I86" s="7">
        <f t="shared" si="3"/>
        <v>50.61266212646196</v>
      </c>
    </row>
    <row r="87" spans="1:9" ht="12.75">
      <c r="A87" s="55">
        <v>80</v>
      </c>
      <c r="B87" s="36" t="s">
        <v>107</v>
      </c>
      <c r="C87" s="36" t="s">
        <v>108</v>
      </c>
      <c r="D87" s="36">
        <v>1995</v>
      </c>
      <c r="E87" s="36" t="s">
        <v>57</v>
      </c>
      <c r="F87" s="39">
        <v>10</v>
      </c>
      <c r="G87" s="38">
        <v>0.025486111111111112</v>
      </c>
      <c r="H87" s="38">
        <f t="shared" si="2"/>
        <v>0.0229375</v>
      </c>
      <c r="I87" s="39">
        <f t="shared" si="3"/>
        <v>46.17014834998486</v>
      </c>
    </row>
    <row r="88" spans="1:9" ht="12.75">
      <c r="A88" s="57">
        <v>81</v>
      </c>
      <c r="B88" s="6" t="s">
        <v>155</v>
      </c>
      <c r="C88" s="6" t="s">
        <v>98</v>
      </c>
      <c r="D88" s="6">
        <v>1974</v>
      </c>
      <c r="E88" s="6" t="s">
        <v>49</v>
      </c>
      <c r="F88" s="7">
        <v>14.32</v>
      </c>
      <c r="G88" s="9">
        <v>0.025613425925925925</v>
      </c>
      <c r="H88" s="9">
        <f t="shared" si="2"/>
        <v>0.021945583333333334</v>
      </c>
      <c r="I88" s="7">
        <f t="shared" si="3"/>
        <v>48.25698919423169</v>
      </c>
    </row>
    <row r="89" spans="1:9" ht="12.75">
      <c r="A89" s="55">
        <v>82</v>
      </c>
      <c r="B89" s="36" t="s">
        <v>145</v>
      </c>
      <c r="C89" s="36" t="s">
        <v>140</v>
      </c>
      <c r="D89" s="36">
        <v>1982</v>
      </c>
      <c r="E89" s="36" t="s">
        <v>49</v>
      </c>
      <c r="F89" s="39">
        <v>10</v>
      </c>
      <c r="G89" s="38">
        <v>0.025613425925925925</v>
      </c>
      <c r="H89" s="38">
        <f t="shared" si="2"/>
        <v>0.023052083333333334</v>
      </c>
      <c r="I89" s="39">
        <f t="shared" si="3"/>
        <v>45.94065371290857</v>
      </c>
    </row>
    <row r="90" spans="1:9" ht="12.75">
      <c r="A90" s="57">
        <v>83</v>
      </c>
      <c r="B90" s="6" t="s">
        <v>152</v>
      </c>
      <c r="C90" s="6" t="s">
        <v>216</v>
      </c>
      <c r="D90" s="6">
        <v>1995</v>
      </c>
      <c r="E90" s="6" t="s">
        <v>57</v>
      </c>
      <c r="F90" s="7">
        <v>10</v>
      </c>
      <c r="G90" s="9">
        <v>0.02659722222222222</v>
      </c>
      <c r="H90" s="9">
        <f t="shared" si="2"/>
        <v>0.0239375</v>
      </c>
      <c r="I90" s="7">
        <f t="shared" si="3"/>
        <v>44.24136930664345</v>
      </c>
    </row>
    <row r="91" spans="1:9" ht="12.75">
      <c r="A91" s="55">
        <v>84</v>
      </c>
      <c r="B91" s="36" t="s">
        <v>289</v>
      </c>
      <c r="C91" s="36" t="s">
        <v>255</v>
      </c>
      <c r="D91" s="36">
        <v>1976</v>
      </c>
      <c r="E91" s="36" t="s">
        <v>100</v>
      </c>
      <c r="F91" s="39">
        <v>10</v>
      </c>
      <c r="G91" s="38">
        <v>0.02667824074074074</v>
      </c>
      <c r="H91" s="38">
        <f t="shared" si="2"/>
        <v>0.024010416666666663</v>
      </c>
      <c r="I91" s="39">
        <f t="shared" si="3"/>
        <v>44.10701373825018</v>
      </c>
    </row>
    <row r="92" spans="1:9" ht="12.75">
      <c r="A92" s="57">
        <v>85</v>
      </c>
      <c r="B92" s="6" t="s">
        <v>254</v>
      </c>
      <c r="C92" s="6" t="s">
        <v>255</v>
      </c>
      <c r="D92" s="6">
        <v>1972</v>
      </c>
      <c r="E92" s="6" t="s">
        <v>100</v>
      </c>
      <c r="F92" s="7"/>
      <c r="G92" s="9">
        <v>0.026689814814814816</v>
      </c>
      <c r="H92" s="9">
        <f t="shared" si="2"/>
        <v>0.026689814814814816</v>
      </c>
      <c r="I92" s="7">
        <f t="shared" si="3"/>
        <v>39.67909800520382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42">
      <selection activeCell="B78" sqref="B78:E7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7" t="s">
        <v>294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8" t="s">
        <v>295</v>
      </c>
      <c r="B3" s="68"/>
      <c r="C3" s="68"/>
      <c r="D3" s="68"/>
      <c r="E3" s="68"/>
      <c r="F3" s="68"/>
      <c r="G3" s="68"/>
      <c r="H3" s="68"/>
      <c r="I3" s="28"/>
    </row>
    <row r="4" spans="1:9" ht="18">
      <c r="A4" s="66" t="s">
        <v>296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66" t="s">
        <v>8</v>
      </c>
      <c r="B5" s="31"/>
      <c r="C5" s="31"/>
      <c r="D5" s="31"/>
      <c r="E5" s="32">
        <v>0.012152777777777778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7">
        <v>1</v>
      </c>
      <c r="B8" s="6" t="s">
        <v>117</v>
      </c>
      <c r="C8" s="6" t="s">
        <v>118</v>
      </c>
      <c r="D8" s="6">
        <v>1989</v>
      </c>
      <c r="E8" s="6" t="s">
        <v>196</v>
      </c>
      <c r="F8" s="57"/>
      <c r="G8" s="58">
        <v>0.01636574074074074</v>
      </c>
      <c r="H8" s="9">
        <f aca="true" t="shared" si="0" ref="H8:H71">((G8*24)*(1-F8/100))/24</f>
        <v>0.01636574074074074</v>
      </c>
      <c r="I8" s="7">
        <f aca="true" t="shared" si="1" ref="I8:I71">(E$5*24)/(H8*24)*100</f>
        <v>74.25742574257426</v>
      </c>
    </row>
    <row r="9" spans="1:9" ht="12.75">
      <c r="A9" s="55">
        <v>2</v>
      </c>
      <c r="B9" s="36" t="s">
        <v>25</v>
      </c>
      <c r="C9" s="36" t="s">
        <v>101</v>
      </c>
      <c r="D9" s="36">
        <v>1968</v>
      </c>
      <c r="E9" s="36" t="s">
        <v>260</v>
      </c>
      <c r="F9" s="36">
        <v>7.9</v>
      </c>
      <c r="G9" s="65">
        <v>0.016585648148148148</v>
      </c>
      <c r="H9" s="38">
        <f t="shared" si="0"/>
        <v>0.015275381944444444</v>
      </c>
      <c r="I9" s="39">
        <f t="shared" si="1"/>
        <v>79.5579306754923</v>
      </c>
    </row>
    <row r="10" spans="1:9" ht="12.75">
      <c r="A10" s="57">
        <v>3</v>
      </c>
      <c r="B10" s="6" t="s">
        <v>13</v>
      </c>
      <c r="C10" s="6" t="s">
        <v>14</v>
      </c>
      <c r="D10" s="6">
        <v>1965</v>
      </c>
      <c r="E10" s="6" t="s">
        <v>50</v>
      </c>
      <c r="F10" s="6">
        <v>9.36</v>
      </c>
      <c r="G10" s="11">
        <v>0.01681712962962963</v>
      </c>
      <c r="H10" s="9">
        <f t="shared" si="0"/>
        <v>0.015243046296296296</v>
      </c>
      <c r="I10" s="7">
        <f t="shared" si="1"/>
        <v>79.72669990991643</v>
      </c>
    </row>
    <row r="11" spans="1:9" ht="12.75">
      <c r="A11" s="55">
        <v>4</v>
      </c>
      <c r="B11" s="36" t="s">
        <v>63</v>
      </c>
      <c r="C11" s="36" t="s">
        <v>64</v>
      </c>
      <c r="D11" s="36">
        <v>1991</v>
      </c>
      <c r="E11" s="36" t="s">
        <v>48</v>
      </c>
      <c r="F11" s="36"/>
      <c r="G11" s="37">
        <v>0.017326388888888888</v>
      </c>
      <c r="H11" s="38">
        <f t="shared" si="0"/>
        <v>0.017326388888888888</v>
      </c>
      <c r="I11" s="39">
        <f t="shared" si="1"/>
        <v>70.14028056112225</v>
      </c>
    </row>
    <row r="12" spans="1:9" ht="12.75">
      <c r="A12" s="57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0.017361111111111112</v>
      </c>
      <c r="H12" s="9">
        <f t="shared" si="0"/>
        <v>0.015625</v>
      </c>
      <c r="I12" s="7">
        <f t="shared" si="1"/>
        <v>77.77777777777779</v>
      </c>
    </row>
    <row r="13" spans="1:9" ht="12.75">
      <c r="A13" s="55">
        <v>6</v>
      </c>
      <c r="B13" s="36" t="s">
        <v>61</v>
      </c>
      <c r="C13" s="36" t="s">
        <v>62</v>
      </c>
      <c r="D13" s="36">
        <v>1976</v>
      </c>
      <c r="E13" s="36" t="s">
        <v>48</v>
      </c>
      <c r="F13" s="39"/>
      <c r="G13" s="37">
        <v>0.018032407407407407</v>
      </c>
      <c r="H13" s="38">
        <f t="shared" si="0"/>
        <v>0.018032407407407407</v>
      </c>
      <c r="I13" s="39">
        <f t="shared" si="1"/>
        <v>67.39409499358152</v>
      </c>
    </row>
    <row r="14" spans="1:9" ht="12.75">
      <c r="A14" s="57">
        <v>7</v>
      </c>
      <c r="B14" s="6" t="s">
        <v>102</v>
      </c>
      <c r="C14" s="6" t="s">
        <v>103</v>
      </c>
      <c r="D14" s="6">
        <v>1966</v>
      </c>
      <c r="E14" s="6" t="s">
        <v>48</v>
      </c>
      <c r="F14" s="7">
        <v>8.75</v>
      </c>
      <c r="G14" s="9">
        <v>0.018333333333333333</v>
      </c>
      <c r="H14" s="9">
        <f t="shared" si="0"/>
        <v>0.016729166666666666</v>
      </c>
      <c r="I14" s="7">
        <f t="shared" si="1"/>
        <v>72.64425072644252</v>
      </c>
    </row>
    <row r="15" spans="1:9" ht="12.75">
      <c r="A15" s="55">
        <v>8</v>
      </c>
      <c r="B15" s="36" t="s">
        <v>80</v>
      </c>
      <c r="C15" s="36" t="s">
        <v>81</v>
      </c>
      <c r="D15" s="36">
        <v>1974</v>
      </c>
      <c r="E15" s="36" t="s">
        <v>48</v>
      </c>
      <c r="F15" s="36"/>
      <c r="G15" s="37">
        <v>0.01765046296296296</v>
      </c>
      <c r="H15" s="38">
        <f t="shared" si="0"/>
        <v>0.01765046296296296</v>
      </c>
      <c r="I15" s="39">
        <f t="shared" si="1"/>
        <v>68.85245901639345</v>
      </c>
    </row>
    <row r="16" spans="1:9" ht="12.75">
      <c r="A16" s="57">
        <v>9</v>
      </c>
      <c r="B16" s="6" t="s">
        <v>40</v>
      </c>
      <c r="C16" s="6" t="s">
        <v>86</v>
      </c>
      <c r="D16" s="6">
        <v>1997</v>
      </c>
      <c r="E16" s="6" t="s">
        <v>57</v>
      </c>
      <c r="F16" s="7"/>
      <c r="G16" s="9">
        <v>0.018425925925925925</v>
      </c>
      <c r="H16" s="9">
        <f t="shared" si="0"/>
        <v>0.018425925925925925</v>
      </c>
      <c r="I16" s="7">
        <f t="shared" si="1"/>
        <v>65.95477386934674</v>
      </c>
    </row>
    <row r="17" spans="1:9" ht="12.75">
      <c r="A17" s="55">
        <v>10</v>
      </c>
      <c r="B17" s="36" t="s">
        <v>22</v>
      </c>
      <c r="C17" s="36" t="s">
        <v>23</v>
      </c>
      <c r="D17" s="36">
        <v>1972</v>
      </c>
      <c r="E17" s="36" t="s">
        <v>49</v>
      </c>
      <c r="F17" s="36"/>
      <c r="G17" s="37">
        <v>0.018912037037037036</v>
      </c>
      <c r="H17" s="38">
        <f t="shared" si="0"/>
        <v>0.018912037037037036</v>
      </c>
      <c r="I17" s="39">
        <f t="shared" si="1"/>
        <v>64.25948592411261</v>
      </c>
    </row>
    <row r="18" spans="1:9" ht="12.75">
      <c r="A18" s="57">
        <v>11</v>
      </c>
      <c r="B18" s="6" t="s">
        <v>167</v>
      </c>
      <c r="C18" s="6" t="s">
        <v>168</v>
      </c>
      <c r="D18" s="6">
        <v>1992</v>
      </c>
      <c r="E18" s="6" t="s">
        <v>169</v>
      </c>
      <c r="F18" s="7"/>
      <c r="G18" s="11">
        <v>0.019305555555555555</v>
      </c>
      <c r="H18" s="9">
        <f t="shared" si="0"/>
        <v>0.019305555555555555</v>
      </c>
      <c r="I18" s="7">
        <f t="shared" si="1"/>
        <v>62.949640287769796</v>
      </c>
    </row>
    <row r="19" spans="1:9" ht="12.75">
      <c r="A19" s="55">
        <v>12</v>
      </c>
      <c r="B19" s="36" t="s">
        <v>85</v>
      </c>
      <c r="C19" s="36" t="s">
        <v>15</v>
      </c>
      <c r="D19" s="36">
        <v>1996</v>
      </c>
      <c r="E19" s="36" t="s">
        <v>47</v>
      </c>
      <c r="F19" s="39"/>
      <c r="G19" s="38">
        <v>0.019351851851851853</v>
      </c>
      <c r="H19" s="38">
        <f t="shared" si="0"/>
        <v>0.019351851851851853</v>
      </c>
      <c r="I19" s="39">
        <f t="shared" si="1"/>
        <v>62.799043062200965</v>
      </c>
    </row>
    <row r="20" spans="1:10" ht="12.75">
      <c r="A20" s="57">
        <v>13</v>
      </c>
      <c r="B20" s="6" t="s">
        <v>18</v>
      </c>
      <c r="C20" s="6" t="s">
        <v>19</v>
      </c>
      <c r="D20" s="6">
        <v>1975</v>
      </c>
      <c r="E20" s="6" t="s">
        <v>50</v>
      </c>
      <c r="F20" s="7"/>
      <c r="G20" s="9">
        <v>0.019571759259259257</v>
      </c>
      <c r="H20" s="9">
        <f t="shared" si="0"/>
        <v>0.019571759259259257</v>
      </c>
      <c r="I20" s="7">
        <f t="shared" si="1"/>
        <v>62.09343583678299</v>
      </c>
      <c r="J20" s="24"/>
    </row>
    <row r="21" spans="1:9" ht="12.75">
      <c r="A21" s="55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0.019641203703703706</v>
      </c>
      <c r="H21" s="38">
        <f t="shared" si="0"/>
        <v>0.01701713888888889</v>
      </c>
      <c r="I21" s="39">
        <f t="shared" si="1"/>
        <v>71.41492971954744</v>
      </c>
    </row>
    <row r="22" spans="1:9" ht="12.75">
      <c r="A22" s="57">
        <v>15</v>
      </c>
      <c r="B22" s="6" t="s">
        <v>250</v>
      </c>
      <c r="C22" s="6" t="s">
        <v>251</v>
      </c>
      <c r="D22" s="6">
        <v>1985</v>
      </c>
      <c r="E22" s="6" t="s">
        <v>95</v>
      </c>
      <c r="F22" s="7"/>
      <c r="G22" s="9">
        <v>0.019872685185185184</v>
      </c>
      <c r="H22" s="9">
        <f t="shared" si="0"/>
        <v>0.019872685185185184</v>
      </c>
      <c r="I22" s="7">
        <f t="shared" si="1"/>
        <v>61.15317414094351</v>
      </c>
    </row>
    <row r="23" spans="1:9" ht="12.75">
      <c r="A23" s="55">
        <v>16</v>
      </c>
      <c r="B23" s="36" t="s">
        <v>28</v>
      </c>
      <c r="C23" s="36" t="s">
        <v>29</v>
      </c>
      <c r="D23" s="36">
        <v>1976</v>
      </c>
      <c r="E23" s="36" t="s">
        <v>49</v>
      </c>
      <c r="F23" s="39"/>
      <c r="G23" s="38">
        <v>0.019918981481481482</v>
      </c>
      <c r="H23" s="38">
        <f t="shared" si="0"/>
        <v>0.019918981481481482</v>
      </c>
      <c r="I23" s="39">
        <f t="shared" si="1"/>
        <v>61.0110400929692</v>
      </c>
    </row>
    <row r="24" spans="1:9" ht="12.75">
      <c r="A24" s="57">
        <v>17</v>
      </c>
      <c r="B24" s="6" t="s">
        <v>175</v>
      </c>
      <c r="C24" s="6" t="s">
        <v>101</v>
      </c>
      <c r="D24" s="6">
        <v>1982</v>
      </c>
      <c r="E24" s="6" t="s">
        <v>47</v>
      </c>
      <c r="F24" s="7">
        <v>10</v>
      </c>
      <c r="G24" s="9">
        <v>0.019918981481481482</v>
      </c>
      <c r="H24" s="9">
        <f t="shared" si="0"/>
        <v>0.017927083333333333</v>
      </c>
      <c r="I24" s="7">
        <f t="shared" si="1"/>
        <v>67.79004454774355</v>
      </c>
    </row>
    <row r="25" spans="1:9" ht="12.75">
      <c r="A25" s="55">
        <v>18</v>
      </c>
      <c r="B25" s="36" t="s">
        <v>51</v>
      </c>
      <c r="C25" s="36" t="s">
        <v>52</v>
      </c>
      <c r="D25" s="36">
        <v>1961</v>
      </c>
      <c r="E25" s="36" t="s">
        <v>48</v>
      </c>
      <c r="F25" s="39">
        <v>11.96</v>
      </c>
      <c r="G25" s="38">
        <v>0.020011574074074074</v>
      </c>
      <c r="H25" s="38">
        <f t="shared" si="0"/>
        <v>0.017618189814814816</v>
      </c>
      <c r="I25" s="39">
        <f t="shared" si="1"/>
        <v>68.9785835293858</v>
      </c>
    </row>
    <row r="26" spans="1:9" ht="12.75">
      <c r="A26" s="57">
        <v>19</v>
      </c>
      <c r="B26" s="6" t="s">
        <v>40</v>
      </c>
      <c r="C26" s="6" t="s">
        <v>129</v>
      </c>
      <c r="D26" s="6">
        <v>1986</v>
      </c>
      <c r="E26" s="6" t="s">
        <v>79</v>
      </c>
      <c r="F26" s="7"/>
      <c r="G26" s="9">
        <v>0.02011574074074074</v>
      </c>
      <c r="H26" s="9">
        <f t="shared" si="0"/>
        <v>0.02011574074074074</v>
      </c>
      <c r="I26" s="7">
        <f t="shared" si="1"/>
        <v>60.41426927502877</v>
      </c>
    </row>
    <row r="27" spans="1:9" ht="12.75">
      <c r="A27" s="55">
        <v>20</v>
      </c>
      <c r="B27" s="36" t="s">
        <v>65</v>
      </c>
      <c r="C27" s="36" t="s">
        <v>66</v>
      </c>
      <c r="D27" s="36">
        <v>1975</v>
      </c>
      <c r="E27" s="36" t="s">
        <v>48</v>
      </c>
      <c r="F27" s="39"/>
      <c r="G27" s="38">
        <v>0.020231481481481482</v>
      </c>
      <c r="H27" s="38">
        <f t="shared" si="0"/>
        <v>0.020231481481481482</v>
      </c>
      <c r="I27" s="39">
        <f t="shared" si="1"/>
        <v>60.068649885583525</v>
      </c>
    </row>
    <row r="28" spans="1:9" ht="12.75">
      <c r="A28" s="57">
        <v>21</v>
      </c>
      <c r="B28" s="6" t="s">
        <v>16</v>
      </c>
      <c r="C28" s="6" t="s">
        <v>17</v>
      </c>
      <c r="D28" s="6">
        <v>1977</v>
      </c>
      <c r="E28" s="6" t="s">
        <v>49</v>
      </c>
      <c r="F28" s="7"/>
      <c r="G28" s="9">
        <v>0.0203125</v>
      </c>
      <c r="H28" s="9">
        <f t="shared" si="0"/>
        <v>0.0203125</v>
      </c>
      <c r="I28" s="7">
        <f t="shared" si="1"/>
        <v>59.82905982905983</v>
      </c>
    </row>
    <row r="29" spans="1:9" ht="12.75">
      <c r="A29" s="55">
        <v>22</v>
      </c>
      <c r="B29" s="36" t="s">
        <v>252</v>
      </c>
      <c r="C29" s="36" t="s">
        <v>253</v>
      </c>
      <c r="D29" s="36">
        <v>1959</v>
      </c>
      <c r="E29" s="36" t="s">
        <v>48</v>
      </c>
      <c r="F29" s="39">
        <v>13.36</v>
      </c>
      <c r="G29" s="38">
        <v>0.02034722222222222</v>
      </c>
      <c r="H29" s="38">
        <f t="shared" si="0"/>
        <v>0.017628833333333333</v>
      </c>
      <c r="I29" s="39">
        <f t="shared" si="1"/>
        <v>68.93693727762914</v>
      </c>
    </row>
    <row r="30" spans="1:9" ht="12.75">
      <c r="A30" s="57">
        <v>23</v>
      </c>
      <c r="B30" s="6" t="s">
        <v>125</v>
      </c>
      <c r="C30" s="6" t="s">
        <v>126</v>
      </c>
      <c r="D30" s="6">
        <v>1968</v>
      </c>
      <c r="E30" s="6" t="s">
        <v>50</v>
      </c>
      <c r="F30" s="7">
        <v>7.9</v>
      </c>
      <c r="G30" s="9">
        <v>0.020671296296296295</v>
      </c>
      <c r="H30" s="9">
        <f t="shared" si="0"/>
        <v>0.01903826388888889</v>
      </c>
      <c r="I30" s="7">
        <f t="shared" si="1"/>
        <v>63.833434858891636</v>
      </c>
    </row>
    <row r="31" spans="1:9" ht="12.75">
      <c r="A31" s="55">
        <v>24</v>
      </c>
      <c r="B31" s="36" t="s">
        <v>188</v>
      </c>
      <c r="C31" s="36" t="s">
        <v>189</v>
      </c>
      <c r="D31" s="36">
        <v>1967</v>
      </c>
      <c r="E31" s="40"/>
      <c r="F31" s="39">
        <v>8.13</v>
      </c>
      <c r="G31" s="38">
        <v>0.020925925925925928</v>
      </c>
      <c r="H31" s="38">
        <f t="shared" si="0"/>
        <v>0.019224648148148147</v>
      </c>
      <c r="I31" s="39">
        <f t="shared" si="1"/>
        <v>63.21456540648531</v>
      </c>
    </row>
    <row r="32" spans="1:9" ht="12.75">
      <c r="A32" s="57">
        <v>25</v>
      </c>
      <c r="B32" s="6" t="s">
        <v>83</v>
      </c>
      <c r="C32" s="6" t="s">
        <v>84</v>
      </c>
      <c r="D32" s="6">
        <v>1994</v>
      </c>
      <c r="E32" s="6" t="s">
        <v>49</v>
      </c>
      <c r="F32" s="7"/>
      <c r="G32" s="9">
        <v>0.020937499999999998</v>
      </c>
      <c r="H32" s="9">
        <f t="shared" si="0"/>
        <v>0.020937499999999998</v>
      </c>
      <c r="I32" s="7">
        <f t="shared" si="1"/>
        <v>58.04311774461029</v>
      </c>
    </row>
    <row r="33" spans="1:9" ht="12.75">
      <c r="A33" s="55">
        <v>26</v>
      </c>
      <c r="B33" s="36" t="s">
        <v>156</v>
      </c>
      <c r="C33" s="36" t="s">
        <v>157</v>
      </c>
      <c r="D33" s="36">
        <v>1986</v>
      </c>
      <c r="E33" s="36" t="s">
        <v>79</v>
      </c>
      <c r="F33" s="40"/>
      <c r="G33" s="38">
        <v>0.021064814814814814</v>
      </c>
      <c r="H33" s="38">
        <f t="shared" si="0"/>
        <v>0.021064814814814814</v>
      </c>
      <c r="I33" s="39">
        <f t="shared" si="1"/>
        <v>57.6923076923077</v>
      </c>
    </row>
    <row r="34" spans="1:9" ht="12.75">
      <c r="A34" s="57">
        <v>27</v>
      </c>
      <c r="B34" s="6" t="s">
        <v>88</v>
      </c>
      <c r="C34" s="6" t="s">
        <v>78</v>
      </c>
      <c r="D34" s="6">
        <v>1998</v>
      </c>
      <c r="E34" s="6" t="s">
        <v>47</v>
      </c>
      <c r="F34" s="7">
        <v>10</v>
      </c>
      <c r="G34" s="9">
        <v>0.02107638888888889</v>
      </c>
      <c r="H34" s="9">
        <f t="shared" si="0"/>
        <v>0.018968750000000003</v>
      </c>
      <c r="I34" s="7">
        <f t="shared" si="1"/>
        <v>64.06736225517115</v>
      </c>
    </row>
    <row r="35" spans="1:9" ht="12.75">
      <c r="A35" s="55">
        <v>28</v>
      </c>
      <c r="B35" s="36" t="s">
        <v>200</v>
      </c>
      <c r="C35" s="36" t="s">
        <v>201</v>
      </c>
      <c r="D35" s="36">
        <v>1957</v>
      </c>
      <c r="E35" s="36" t="s">
        <v>202</v>
      </c>
      <c r="F35" s="39">
        <v>14.83</v>
      </c>
      <c r="G35" s="38">
        <v>0.02111111111111111</v>
      </c>
      <c r="H35" s="38">
        <f t="shared" si="0"/>
        <v>0.01798033333333333</v>
      </c>
      <c r="I35" s="39">
        <f t="shared" si="1"/>
        <v>67.5892796450443</v>
      </c>
    </row>
    <row r="36" spans="1:9" ht="12.75">
      <c r="A36" s="57">
        <v>29</v>
      </c>
      <c r="B36" s="6" t="s">
        <v>229</v>
      </c>
      <c r="C36" s="6" t="s">
        <v>230</v>
      </c>
      <c r="D36" s="6">
        <v>1951</v>
      </c>
      <c r="E36" s="6" t="s">
        <v>57</v>
      </c>
      <c r="F36" s="7">
        <v>19.62</v>
      </c>
      <c r="G36" s="9">
        <v>0.021168981481481483</v>
      </c>
      <c r="H36" s="9">
        <f t="shared" si="0"/>
        <v>0.017015627314814815</v>
      </c>
      <c r="I36" s="7">
        <f t="shared" si="1"/>
        <v>71.42127382630702</v>
      </c>
    </row>
    <row r="37" spans="1:9" ht="12.75">
      <c r="A37" s="55">
        <v>30</v>
      </c>
      <c r="B37" s="36" t="s">
        <v>13</v>
      </c>
      <c r="C37" s="36" t="s">
        <v>24</v>
      </c>
      <c r="D37" s="36">
        <v>1971</v>
      </c>
      <c r="E37" s="36" t="s">
        <v>49</v>
      </c>
      <c r="F37" s="39">
        <v>5.7</v>
      </c>
      <c r="G37" s="38">
        <v>0.02164351851851852</v>
      </c>
      <c r="H37" s="38">
        <f t="shared" si="0"/>
        <v>0.020409837962962963</v>
      </c>
      <c r="I37" s="39">
        <f t="shared" si="1"/>
        <v>59.54372494201575</v>
      </c>
    </row>
    <row r="38" spans="1:9" ht="12.75">
      <c r="A38" s="57">
        <v>31</v>
      </c>
      <c r="B38" s="6" t="s">
        <v>180</v>
      </c>
      <c r="C38" s="6" t="s">
        <v>181</v>
      </c>
      <c r="D38" s="6">
        <v>1964</v>
      </c>
      <c r="E38" s="6" t="s">
        <v>47</v>
      </c>
      <c r="F38" s="7">
        <v>20.98</v>
      </c>
      <c r="G38" s="9">
        <v>0.02179398148148148</v>
      </c>
      <c r="H38" s="9">
        <f t="shared" si="0"/>
        <v>0.017221604166666665</v>
      </c>
      <c r="I38" s="7">
        <f t="shared" si="1"/>
        <v>70.56704857553358</v>
      </c>
    </row>
    <row r="39" spans="1:9" ht="12.75">
      <c r="A39" s="55">
        <v>32</v>
      </c>
      <c r="B39" s="36" t="s">
        <v>175</v>
      </c>
      <c r="C39" s="36" t="s">
        <v>249</v>
      </c>
      <c r="D39" s="36">
        <v>1991</v>
      </c>
      <c r="E39" s="36" t="s">
        <v>82</v>
      </c>
      <c r="F39" s="39">
        <v>10</v>
      </c>
      <c r="G39" s="38">
        <v>0.021851851851851848</v>
      </c>
      <c r="H39" s="38">
        <f t="shared" si="0"/>
        <v>0.019666666666666666</v>
      </c>
      <c r="I39" s="39">
        <f t="shared" si="1"/>
        <v>61.79378531073447</v>
      </c>
    </row>
    <row r="40" spans="1:9" ht="12.75">
      <c r="A40" s="57">
        <v>33</v>
      </c>
      <c r="B40" s="6" t="s">
        <v>72</v>
      </c>
      <c r="C40" s="6" t="s">
        <v>73</v>
      </c>
      <c r="D40" s="6">
        <v>1976</v>
      </c>
      <c r="E40" s="6" t="s">
        <v>49</v>
      </c>
      <c r="F40" s="20"/>
      <c r="G40" s="9">
        <v>0.021979166666666664</v>
      </c>
      <c r="H40" s="9">
        <f t="shared" si="0"/>
        <v>0.021979166666666664</v>
      </c>
      <c r="I40" s="7">
        <f t="shared" si="1"/>
        <v>55.29225908372829</v>
      </c>
    </row>
    <row r="41" spans="1:9" ht="12.75">
      <c r="A41" s="55">
        <v>34</v>
      </c>
      <c r="B41" s="36" t="s">
        <v>297</v>
      </c>
      <c r="C41" s="36" t="s">
        <v>64</v>
      </c>
      <c r="D41" s="36">
        <v>1994</v>
      </c>
      <c r="E41" s="36" t="s">
        <v>298</v>
      </c>
      <c r="F41" s="40"/>
      <c r="G41" s="38">
        <v>0.02199074074074074</v>
      </c>
      <c r="H41" s="38">
        <f t="shared" si="0"/>
        <v>0.02199074074074074</v>
      </c>
      <c r="I41" s="39">
        <f t="shared" si="1"/>
        <v>55.26315789473685</v>
      </c>
    </row>
    <row r="42" spans="1:9" ht="12.75">
      <c r="A42" s="57">
        <v>35</v>
      </c>
      <c r="B42" s="6" t="s">
        <v>104</v>
      </c>
      <c r="C42" s="6" t="s">
        <v>105</v>
      </c>
      <c r="D42" s="6">
        <v>1974</v>
      </c>
      <c r="E42" s="6" t="s">
        <v>49</v>
      </c>
      <c r="F42" s="20"/>
      <c r="G42" s="9">
        <v>0.02201388888888889</v>
      </c>
      <c r="H42" s="9">
        <f t="shared" si="0"/>
        <v>0.02201388888888889</v>
      </c>
      <c r="I42" s="7">
        <f t="shared" si="1"/>
        <v>55.20504731861199</v>
      </c>
    </row>
    <row r="43" spans="1:9" ht="12.75">
      <c r="A43" s="55">
        <v>36</v>
      </c>
      <c r="B43" s="36" t="s">
        <v>192</v>
      </c>
      <c r="C43" s="36" t="s">
        <v>170</v>
      </c>
      <c r="D43" s="36">
        <v>1977</v>
      </c>
      <c r="E43" s="36" t="s">
        <v>49</v>
      </c>
      <c r="F43" s="39"/>
      <c r="G43" s="38">
        <v>0.022361111111111113</v>
      </c>
      <c r="H43" s="38">
        <f t="shared" si="0"/>
        <v>0.022361111111111113</v>
      </c>
      <c r="I43" s="39">
        <f t="shared" si="1"/>
        <v>54.347826086956516</v>
      </c>
    </row>
    <row r="44" spans="1:9" ht="12.75">
      <c r="A44" s="57">
        <v>37</v>
      </c>
      <c r="B44" s="6" t="s">
        <v>67</v>
      </c>
      <c r="C44" s="6" t="s">
        <v>68</v>
      </c>
      <c r="D44" s="6">
        <v>1954</v>
      </c>
      <c r="E44" s="6" t="s">
        <v>48</v>
      </c>
      <c r="F44" s="7">
        <v>17.18</v>
      </c>
      <c r="G44" s="9">
        <v>0.022534722222222223</v>
      </c>
      <c r="H44" s="9">
        <f t="shared" si="0"/>
        <v>0.018663256944444446</v>
      </c>
      <c r="I44" s="7">
        <f t="shared" si="1"/>
        <v>65.11606100667942</v>
      </c>
    </row>
    <row r="45" spans="1:9" ht="12.75">
      <c r="A45" s="55">
        <v>38</v>
      </c>
      <c r="B45" s="36" t="s">
        <v>178</v>
      </c>
      <c r="C45" s="36" t="s">
        <v>179</v>
      </c>
      <c r="D45" s="36">
        <v>1983</v>
      </c>
      <c r="E45" s="36" t="s">
        <v>48</v>
      </c>
      <c r="F45" s="39">
        <v>10</v>
      </c>
      <c r="G45" s="38">
        <v>0.022673611111111113</v>
      </c>
      <c r="H45" s="38">
        <f t="shared" si="0"/>
        <v>0.02040625</v>
      </c>
      <c r="I45" s="39">
        <f t="shared" si="1"/>
        <v>59.554194316828315</v>
      </c>
    </row>
    <row r="46" spans="1:9" ht="13.5" customHeight="1">
      <c r="A46" s="57">
        <v>39</v>
      </c>
      <c r="B46" s="6" t="s">
        <v>69</v>
      </c>
      <c r="C46" s="6" t="s">
        <v>70</v>
      </c>
      <c r="D46" s="6">
        <v>1955</v>
      </c>
      <c r="E46" s="6" t="s">
        <v>48</v>
      </c>
      <c r="F46" s="7">
        <v>16.38</v>
      </c>
      <c r="G46" s="9">
        <v>0.022777777777777775</v>
      </c>
      <c r="H46" s="9">
        <f t="shared" si="0"/>
        <v>0.019046777777777777</v>
      </c>
      <c r="I46" s="7">
        <f t="shared" si="1"/>
        <v>63.80490138314443</v>
      </c>
    </row>
    <row r="47" spans="1:9" ht="12.75">
      <c r="A47" s="55">
        <v>40</v>
      </c>
      <c r="B47" s="36" t="s">
        <v>134</v>
      </c>
      <c r="C47" s="36" t="s">
        <v>98</v>
      </c>
      <c r="D47" s="36">
        <v>1981</v>
      </c>
      <c r="E47" s="36" t="s">
        <v>49</v>
      </c>
      <c r="F47" s="39"/>
      <c r="G47" s="38">
        <v>0.023124999999999996</v>
      </c>
      <c r="H47" s="38">
        <f t="shared" si="0"/>
        <v>0.023124999999999996</v>
      </c>
      <c r="I47" s="39">
        <f t="shared" si="1"/>
        <v>52.55255255255257</v>
      </c>
    </row>
    <row r="48" spans="1:9" ht="12.75">
      <c r="A48" s="57">
        <v>41</v>
      </c>
      <c r="B48" s="6" t="s">
        <v>111</v>
      </c>
      <c r="C48" s="6" t="s">
        <v>112</v>
      </c>
      <c r="D48" s="6">
        <v>1975</v>
      </c>
      <c r="E48" s="6" t="s">
        <v>49</v>
      </c>
      <c r="F48" s="7"/>
      <c r="G48" s="9">
        <v>0.023391203703703702</v>
      </c>
      <c r="H48" s="9">
        <f t="shared" si="0"/>
        <v>0.023391203703703702</v>
      </c>
      <c r="I48" s="7">
        <f t="shared" si="1"/>
        <v>51.954477981197435</v>
      </c>
    </row>
    <row r="49" spans="1:9" ht="12.75">
      <c r="A49" s="55">
        <v>42</v>
      </c>
      <c r="B49" s="36" t="s">
        <v>254</v>
      </c>
      <c r="C49" s="36" t="s">
        <v>255</v>
      </c>
      <c r="D49" s="36">
        <v>1972</v>
      </c>
      <c r="E49" s="36" t="s">
        <v>100</v>
      </c>
      <c r="F49" s="39"/>
      <c r="G49" s="38">
        <v>0.023402777777777783</v>
      </c>
      <c r="H49" s="38">
        <f t="shared" si="0"/>
        <v>0.023402777777777783</v>
      </c>
      <c r="I49" s="39">
        <f t="shared" si="1"/>
        <v>51.92878338278931</v>
      </c>
    </row>
    <row r="50" spans="1:9" ht="12.75">
      <c r="A50" s="57">
        <v>43</v>
      </c>
      <c r="B50" s="6" t="s">
        <v>37</v>
      </c>
      <c r="C50" s="6" t="s">
        <v>54</v>
      </c>
      <c r="D50" s="6">
        <v>1963</v>
      </c>
      <c r="E50" s="6" t="s">
        <v>48</v>
      </c>
      <c r="F50" s="7">
        <v>10.62</v>
      </c>
      <c r="G50" s="9">
        <v>0.02342592592592593</v>
      </c>
      <c r="H50" s="9">
        <f t="shared" si="0"/>
        <v>0.020938092592592595</v>
      </c>
      <c r="I50" s="7">
        <f t="shared" si="1"/>
        <v>58.041475000818096</v>
      </c>
    </row>
    <row r="51" spans="1:9" ht="12.75">
      <c r="A51" s="55">
        <v>44</v>
      </c>
      <c r="B51" s="36" t="s">
        <v>26</v>
      </c>
      <c r="C51" s="36" t="s">
        <v>27</v>
      </c>
      <c r="D51" s="36">
        <v>1961</v>
      </c>
      <c r="E51" s="36" t="s">
        <v>48</v>
      </c>
      <c r="F51" s="39">
        <v>11.96</v>
      </c>
      <c r="G51" s="38">
        <v>0.02349537037037037</v>
      </c>
      <c r="H51" s="38">
        <f t="shared" si="0"/>
        <v>0.020685324074074075</v>
      </c>
      <c r="I51" s="39">
        <f t="shared" si="1"/>
        <v>58.75072459226997</v>
      </c>
    </row>
    <row r="52" spans="1:9" ht="12.75">
      <c r="A52" s="57">
        <v>45</v>
      </c>
      <c r="B52" s="6" t="s">
        <v>74</v>
      </c>
      <c r="C52" s="6" t="s">
        <v>87</v>
      </c>
      <c r="D52" s="6">
        <v>1993</v>
      </c>
      <c r="E52" s="6" t="s">
        <v>47</v>
      </c>
      <c r="F52" s="20"/>
      <c r="G52" s="9">
        <v>0.023819444444444445</v>
      </c>
      <c r="H52" s="9">
        <f t="shared" si="0"/>
        <v>0.023819444444444445</v>
      </c>
      <c r="I52" s="7">
        <f t="shared" si="1"/>
        <v>51.02040816326531</v>
      </c>
    </row>
    <row r="53" spans="1:9" ht="12.75">
      <c r="A53" s="55">
        <v>46</v>
      </c>
      <c r="B53" s="36" t="s">
        <v>203</v>
      </c>
      <c r="C53" s="36" t="s">
        <v>31</v>
      </c>
      <c r="D53" s="36">
        <v>1993</v>
      </c>
      <c r="E53" s="36" t="s">
        <v>47</v>
      </c>
      <c r="F53" s="39">
        <v>10</v>
      </c>
      <c r="G53" s="38">
        <v>0.023854166666666666</v>
      </c>
      <c r="H53" s="38">
        <f t="shared" si="0"/>
        <v>0.021468749999999998</v>
      </c>
      <c r="I53" s="39">
        <f t="shared" si="1"/>
        <v>56.60682516577714</v>
      </c>
    </row>
    <row r="54" spans="1:9" ht="12.75">
      <c r="A54" s="57">
        <v>47</v>
      </c>
      <c r="B54" s="6" t="s">
        <v>74</v>
      </c>
      <c r="C54" s="6" t="s">
        <v>75</v>
      </c>
      <c r="D54" s="6">
        <v>1966</v>
      </c>
      <c r="E54" s="6" t="s">
        <v>48</v>
      </c>
      <c r="F54" s="7">
        <v>8.75</v>
      </c>
      <c r="G54" s="9">
        <v>0.023993055555555556</v>
      </c>
      <c r="H54" s="9">
        <f t="shared" si="0"/>
        <v>0.021893663194444444</v>
      </c>
      <c r="I54" s="7">
        <f t="shared" si="1"/>
        <v>55.50819737129037</v>
      </c>
    </row>
    <row r="55" spans="1:9" ht="12.75">
      <c r="A55" s="55">
        <v>48</v>
      </c>
      <c r="B55" s="36" t="s">
        <v>182</v>
      </c>
      <c r="C55" s="36" t="s">
        <v>183</v>
      </c>
      <c r="D55" s="36">
        <v>1970</v>
      </c>
      <c r="E55" s="36" t="s">
        <v>184</v>
      </c>
      <c r="F55" s="39">
        <v>6.3</v>
      </c>
      <c r="G55" s="38">
        <v>0.02415509259259259</v>
      </c>
      <c r="H55" s="38">
        <f t="shared" si="0"/>
        <v>0.022633321759259254</v>
      </c>
      <c r="I55" s="39">
        <f t="shared" si="1"/>
        <v>53.694185533354585</v>
      </c>
    </row>
    <row r="56" spans="1:9" ht="12.75">
      <c r="A56" s="57">
        <v>49</v>
      </c>
      <c r="B56" s="6" t="s">
        <v>204</v>
      </c>
      <c r="C56" s="6" t="s">
        <v>205</v>
      </c>
      <c r="D56" s="6">
        <v>1948</v>
      </c>
      <c r="E56" s="6" t="s">
        <v>48</v>
      </c>
      <c r="F56" s="7">
        <v>22.1</v>
      </c>
      <c r="G56" s="9">
        <v>0.024224537037037034</v>
      </c>
      <c r="H56" s="9">
        <f t="shared" si="0"/>
        <v>0.018870914351851852</v>
      </c>
      <c r="I56" s="7">
        <f t="shared" si="1"/>
        <v>64.39951743294937</v>
      </c>
    </row>
    <row r="57" spans="1:9" ht="12.75">
      <c r="A57" s="55">
        <v>50</v>
      </c>
      <c r="B57" s="36" t="s">
        <v>141</v>
      </c>
      <c r="C57" s="36" t="s">
        <v>31</v>
      </c>
      <c r="D57" s="36">
        <v>1996</v>
      </c>
      <c r="E57" s="36" t="s">
        <v>47</v>
      </c>
      <c r="F57" s="39">
        <v>10</v>
      </c>
      <c r="G57" s="38">
        <v>0.02442129629629629</v>
      </c>
      <c r="H57" s="38">
        <f t="shared" si="0"/>
        <v>0.021979166666666664</v>
      </c>
      <c r="I57" s="39">
        <f t="shared" si="1"/>
        <v>55.29225908372829</v>
      </c>
    </row>
    <row r="58" spans="1:9" ht="12.75">
      <c r="A58" s="57">
        <v>51</v>
      </c>
      <c r="B58" s="6" t="s">
        <v>299</v>
      </c>
      <c r="C58" s="6" t="s">
        <v>300</v>
      </c>
      <c r="D58" s="6">
        <v>1962</v>
      </c>
      <c r="E58" s="6" t="s">
        <v>79</v>
      </c>
      <c r="F58" s="7">
        <v>22.41</v>
      </c>
      <c r="G58" s="9">
        <v>0.024560185185185185</v>
      </c>
      <c r="H58" s="9">
        <f t="shared" si="0"/>
        <v>0.019056247685185185</v>
      </c>
      <c r="I58" s="7">
        <f t="shared" si="1"/>
        <v>63.77319385508229</v>
      </c>
    </row>
    <row r="59" spans="1:10" ht="12.75">
      <c r="A59" s="55">
        <v>52</v>
      </c>
      <c r="B59" s="36" t="s">
        <v>206</v>
      </c>
      <c r="C59" s="36" t="s">
        <v>207</v>
      </c>
      <c r="D59" s="36">
        <v>1948</v>
      </c>
      <c r="E59" s="36" t="s">
        <v>208</v>
      </c>
      <c r="F59" s="39">
        <v>22.1</v>
      </c>
      <c r="G59" s="38">
        <v>0.024583333333333332</v>
      </c>
      <c r="H59" s="38">
        <f t="shared" si="0"/>
        <v>0.019150416666666666</v>
      </c>
      <c r="I59" s="39">
        <f t="shared" si="1"/>
        <v>63.459599805632315</v>
      </c>
      <c r="J59" s="24"/>
    </row>
    <row r="60" spans="1:9" ht="12.75">
      <c r="A60" s="57">
        <v>53</v>
      </c>
      <c r="B60" s="6" t="s">
        <v>77</v>
      </c>
      <c r="C60" s="6" t="s">
        <v>78</v>
      </c>
      <c r="D60" s="6">
        <v>1976</v>
      </c>
      <c r="E60" s="6" t="s">
        <v>47</v>
      </c>
      <c r="F60" s="7">
        <v>13.04</v>
      </c>
      <c r="G60" s="9">
        <v>0.02476851851851852</v>
      </c>
      <c r="H60" s="9">
        <f t="shared" si="0"/>
        <v>0.021538703703703702</v>
      </c>
      <c r="I60" s="7">
        <f t="shared" si="1"/>
        <v>56.42297672579078</v>
      </c>
    </row>
    <row r="61" spans="1:9" ht="12.75">
      <c r="A61" s="55">
        <v>54</v>
      </c>
      <c r="B61" s="36" t="s">
        <v>41</v>
      </c>
      <c r="C61" s="36" t="s">
        <v>42</v>
      </c>
      <c r="D61" s="36">
        <v>1960</v>
      </c>
      <c r="E61" s="36" t="s">
        <v>48</v>
      </c>
      <c r="F61" s="39">
        <v>12.65</v>
      </c>
      <c r="G61" s="38">
        <v>0.02496527777777778</v>
      </c>
      <c r="H61" s="38">
        <f t="shared" si="0"/>
        <v>0.02180717013888889</v>
      </c>
      <c r="I61" s="39">
        <f t="shared" si="1"/>
        <v>55.728357693259966</v>
      </c>
    </row>
    <row r="62" spans="1:9" ht="12.75">
      <c r="A62" s="57">
        <v>55</v>
      </c>
      <c r="B62" s="6" t="s">
        <v>113</v>
      </c>
      <c r="C62" s="6" t="s">
        <v>114</v>
      </c>
      <c r="D62" s="6">
        <v>1954</v>
      </c>
      <c r="E62" s="6" t="s">
        <v>48</v>
      </c>
      <c r="F62" s="7">
        <v>17.18</v>
      </c>
      <c r="G62" s="9">
        <v>0.024999999999999998</v>
      </c>
      <c r="H62" s="9">
        <f t="shared" si="0"/>
        <v>0.020705</v>
      </c>
      <c r="I62" s="7">
        <f t="shared" si="1"/>
        <v>58.69489387963187</v>
      </c>
    </row>
    <row r="63" spans="1:9" ht="12.75">
      <c r="A63" s="55">
        <v>56</v>
      </c>
      <c r="B63" s="36" t="s">
        <v>143</v>
      </c>
      <c r="C63" s="36" t="s">
        <v>144</v>
      </c>
      <c r="D63" s="36">
        <v>1956</v>
      </c>
      <c r="E63" s="36" t="s">
        <v>57</v>
      </c>
      <c r="F63" s="39">
        <v>15.59</v>
      </c>
      <c r="G63" s="38">
        <v>0.02513888888888889</v>
      </c>
      <c r="H63" s="38">
        <f t="shared" si="0"/>
        <v>0.021219736111111113</v>
      </c>
      <c r="I63" s="39">
        <f t="shared" si="1"/>
        <v>57.271107021045</v>
      </c>
    </row>
    <row r="64" spans="1:9" ht="12.75">
      <c r="A64" s="57">
        <v>57</v>
      </c>
      <c r="B64" s="6" t="s">
        <v>13</v>
      </c>
      <c r="C64" s="6" t="s">
        <v>42</v>
      </c>
      <c r="D64" s="6">
        <v>1989</v>
      </c>
      <c r="E64" s="6" t="s">
        <v>48</v>
      </c>
      <c r="F64" s="20"/>
      <c r="G64" s="9">
        <v>0.025659722222222223</v>
      </c>
      <c r="H64" s="9">
        <f t="shared" si="0"/>
        <v>0.025659722222222223</v>
      </c>
      <c r="I64" s="7">
        <f t="shared" si="1"/>
        <v>47.36129905277402</v>
      </c>
    </row>
    <row r="65" spans="1:9" ht="12.75">
      <c r="A65" s="55">
        <v>58</v>
      </c>
      <c r="B65" s="36" t="s">
        <v>236</v>
      </c>
      <c r="C65" s="36" t="s">
        <v>237</v>
      </c>
      <c r="D65" s="36">
        <v>1955</v>
      </c>
      <c r="E65" s="36" t="s">
        <v>48</v>
      </c>
      <c r="F65" s="39">
        <v>16.38</v>
      </c>
      <c r="G65" s="38">
        <v>0.02585648148148148</v>
      </c>
      <c r="H65" s="38">
        <f t="shared" si="0"/>
        <v>0.021621189814814815</v>
      </c>
      <c r="I65" s="39">
        <f t="shared" si="1"/>
        <v>56.20771975023645</v>
      </c>
    </row>
    <row r="66" spans="1:9" ht="12.75">
      <c r="A66" s="57">
        <v>59</v>
      </c>
      <c r="B66" s="6" t="s">
        <v>106</v>
      </c>
      <c r="C66" s="6" t="s">
        <v>138</v>
      </c>
      <c r="D66" s="6">
        <v>1995</v>
      </c>
      <c r="E66" s="6" t="s">
        <v>57</v>
      </c>
      <c r="F66" s="7">
        <v>10</v>
      </c>
      <c r="G66" s="9">
        <v>0.026122685185185183</v>
      </c>
      <c r="H66" s="9">
        <f t="shared" si="0"/>
        <v>0.02351041666666667</v>
      </c>
      <c r="I66" s="7">
        <f t="shared" si="1"/>
        <v>51.69103529759268</v>
      </c>
    </row>
    <row r="67" spans="1:9" ht="12.75">
      <c r="A67" s="55">
        <v>60</v>
      </c>
      <c r="B67" s="36" t="s">
        <v>115</v>
      </c>
      <c r="C67" s="36" t="s">
        <v>43</v>
      </c>
      <c r="D67" s="36">
        <v>1968</v>
      </c>
      <c r="E67" s="36" t="s">
        <v>48</v>
      </c>
      <c r="F67" s="39">
        <v>18.26</v>
      </c>
      <c r="G67" s="38">
        <v>0.026805555555555555</v>
      </c>
      <c r="H67" s="38">
        <f t="shared" si="0"/>
        <v>0.02191086111111111</v>
      </c>
      <c r="I67" s="39">
        <f t="shared" si="1"/>
        <v>55.464628779993696</v>
      </c>
    </row>
    <row r="68" spans="1:10" ht="12.75">
      <c r="A68" s="57">
        <v>61</v>
      </c>
      <c r="B68" s="6" t="s">
        <v>214</v>
      </c>
      <c r="C68" s="6" t="s">
        <v>215</v>
      </c>
      <c r="D68" s="6">
        <v>1973</v>
      </c>
      <c r="E68" s="6" t="s">
        <v>49</v>
      </c>
      <c r="F68" s="20"/>
      <c r="G68" s="9">
        <v>0.02681712962962963</v>
      </c>
      <c r="H68" s="9">
        <f t="shared" si="0"/>
        <v>0.02681712962962963</v>
      </c>
      <c r="I68" s="7">
        <f t="shared" si="1"/>
        <v>45.31722054380665</v>
      </c>
      <c r="J68" s="24"/>
    </row>
    <row r="69" spans="1:9" ht="12.75">
      <c r="A69" s="55">
        <v>62</v>
      </c>
      <c r="B69" s="36" t="s">
        <v>120</v>
      </c>
      <c r="C69" s="36" t="s">
        <v>92</v>
      </c>
      <c r="D69" s="36">
        <v>1945</v>
      </c>
      <c r="E69" s="36" t="s">
        <v>48</v>
      </c>
      <c r="F69" s="39">
        <v>24.63</v>
      </c>
      <c r="G69" s="38">
        <v>0.02704861111111111</v>
      </c>
      <c r="H69" s="38">
        <f t="shared" si="0"/>
        <v>0.020386538194444446</v>
      </c>
      <c r="I69" s="39">
        <f t="shared" si="1"/>
        <v>59.611777447774536</v>
      </c>
    </row>
    <row r="70" spans="1:10" ht="12.75">
      <c r="A70" s="57">
        <v>63</v>
      </c>
      <c r="B70" s="6" t="s">
        <v>96</v>
      </c>
      <c r="C70" s="6" t="s">
        <v>97</v>
      </c>
      <c r="D70" s="6">
        <v>1960</v>
      </c>
      <c r="E70" s="6" t="s">
        <v>95</v>
      </c>
      <c r="F70" s="7">
        <v>12.65</v>
      </c>
      <c r="G70" s="9">
        <v>0.027199074074074073</v>
      </c>
      <c r="H70" s="9">
        <f t="shared" si="0"/>
        <v>0.0237583912037037</v>
      </c>
      <c r="I70" s="7">
        <f t="shared" si="1"/>
        <v>51.15151810398374</v>
      </c>
      <c r="J70" s="24"/>
    </row>
    <row r="71" spans="1:9" ht="12.75">
      <c r="A71" s="55">
        <v>64</v>
      </c>
      <c r="B71" s="36" t="s">
        <v>212</v>
      </c>
      <c r="C71" s="36" t="s">
        <v>213</v>
      </c>
      <c r="D71" s="36">
        <v>1969</v>
      </c>
      <c r="E71" s="36" t="s">
        <v>211</v>
      </c>
      <c r="F71" s="39">
        <v>17.59</v>
      </c>
      <c r="G71" s="38">
        <v>0.027777777777777776</v>
      </c>
      <c r="H71" s="38">
        <f t="shared" si="0"/>
        <v>0.022891666666666668</v>
      </c>
      <c r="I71" s="39">
        <f t="shared" si="1"/>
        <v>53.08821744933867</v>
      </c>
    </row>
    <row r="72" spans="1:9" ht="12.75">
      <c r="A72" s="57">
        <v>65</v>
      </c>
      <c r="B72" s="6" t="s">
        <v>38</v>
      </c>
      <c r="C72" s="6" t="s">
        <v>55</v>
      </c>
      <c r="D72" s="6">
        <v>1933</v>
      </c>
      <c r="E72" s="6" t="s">
        <v>48</v>
      </c>
      <c r="F72" s="7">
        <v>35.05</v>
      </c>
      <c r="G72" s="9">
        <v>0.02820601851851852</v>
      </c>
      <c r="H72" s="9">
        <f aca="true" t="shared" si="2" ref="H72:H78">((G72*24)*(1-F72/100))/24</f>
        <v>0.018319809027777776</v>
      </c>
      <c r="I72" s="7">
        <f aca="true" t="shared" si="3" ref="I72:I78">(E$5*24)/(H72*24)*100</f>
        <v>66.33681475254947</v>
      </c>
    </row>
    <row r="73" spans="1:9" ht="12.75">
      <c r="A73" s="55">
        <v>66</v>
      </c>
      <c r="B73" s="36" t="s">
        <v>71</v>
      </c>
      <c r="C73" s="36" t="s">
        <v>43</v>
      </c>
      <c r="D73" s="36">
        <v>1966</v>
      </c>
      <c r="E73" s="36" t="s">
        <v>48</v>
      </c>
      <c r="F73" s="39">
        <v>19.36</v>
      </c>
      <c r="G73" s="38">
        <v>0.028425925925925924</v>
      </c>
      <c r="H73" s="38">
        <f t="shared" si="2"/>
        <v>0.022922666666666664</v>
      </c>
      <c r="I73" s="39">
        <f t="shared" si="3"/>
        <v>53.01642236699241</v>
      </c>
    </row>
    <row r="74" spans="1:9" ht="12.75">
      <c r="A74" s="57">
        <v>67</v>
      </c>
      <c r="B74" s="6" t="s">
        <v>145</v>
      </c>
      <c r="C74" s="6" t="s">
        <v>146</v>
      </c>
      <c r="D74" s="6">
        <v>1985</v>
      </c>
      <c r="E74" s="6" t="s">
        <v>49</v>
      </c>
      <c r="F74" s="7">
        <v>10</v>
      </c>
      <c r="G74" s="9">
        <v>0.02866898148148148</v>
      </c>
      <c r="H74" s="9">
        <f t="shared" si="2"/>
        <v>0.025802083333333333</v>
      </c>
      <c r="I74" s="7">
        <f t="shared" si="3"/>
        <v>47.099986542861</v>
      </c>
    </row>
    <row r="75" spans="1:9" ht="12.75">
      <c r="A75" s="55">
        <v>68</v>
      </c>
      <c r="B75" s="36" t="s">
        <v>58</v>
      </c>
      <c r="C75" s="36" t="s">
        <v>147</v>
      </c>
      <c r="D75" s="36">
        <v>1974</v>
      </c>
      <c r="E75" s="36" t="s">
        <v>49</v>
      </c>
      <c r="F75" s="39"/>
      <c r="G75" s="38">
        <v>0.02872685185185185</v>
      </c>
      <c r="H75" s="38">
        <f t="shared" si="2"/>
        <v>0.02872685185185185</v>
      </c>
      <c r="I75" s="39">
        <f t="shared" si="3"/>
        <v>42.30459307010476</v>
      </c>
    </row>
    <row r="76" spans="1:9" ht="12.75">
      <c r="A76" s="57">
        <v>69</v>
      </c>
      <c r="B76" s="6" t="s">
        <v>110</v>
      </c>
      <c r="C76" s="6" t="s">
        <v>105</v>
      </c>
      <c r="D76" s="6">
        <v>1974</v>
      </c>
      <c r="E76" s="6" t="s">
        <v>49</v>
      </c>
      <c r="F76" s="7">
        <v>14.32</v>
      </c>
      <c r="G76" s="9">
        <v>0.031145833333333334</v>
      </c>
      <c r="H76" s="9">
        <f t="shared" si="2"/>
        <v>0.026685750000000005</v>
      </c>
      <c r="I76" s="7">
        <f t="shared" si="3"/>
        <v>45.54032687025014</v>
      </c>
    </row>
    <row r="77" spans="1:9" ht="12.75">
      <c r="A77" s="55">
        <v>70</v>
      </c>
      <c r="B77" s="36" t="s">
        <v>116</v>
      </c>
      <c r="C77" s="36" t="s">
        <v>23</v>
      </c>
      <c r="D77" s="36">
        <v>1976</v>
      </c>
      <c r="E77" s="36" t="s">
        <v>49</v>
      </c>
      <c r="F77" s="39">
        <v>13.04</v>
      </c>
      <c r="G77" s="38">
        <v>0.03238425925925926</v>
      </c>
      <c r="H77" s="38">
        <f t="shared" si="2"/>
        <v>0.028161351851851854</v>
      </c>
      <c r="I77" s="39">
        <f t="shared" si="3"/>
        <v>43.1540994257299</v>
      </c>
    </row>
    <row r="78" spans="1:10" ht="12.75">
      <c r="A78" s="57">
        <v>71</v>
      </c>
      <c r="B78" s="6" t="s">
        <v>77</v>
      </c>
      <c r="C78" s="6" t="s">
        <v>301</v>
      </c>
      <c r="D78" s="20"/>
      <c r="E78" s="6" t="s">
        <v>49</v>
      </c>
      <c r="F78" s="7">
        <v>10</v>
      </c>
      <c r="G78" s="9">
        <v>0.03238425925925926</v>
      </c>
      <c r="H78" s="9">
        <f t="shared" si="2"/>
        <v>0.029145833333333333</v>
      </c>
      <c r="I78" s="7">
        <f t="shared" si="3"/>
        <v>41.696449845127475</v>
      </c>
      <c r="J78" s="24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5" width="11.8515625" style="0" customWidth="1"/>
    <col min="16" max="16" width="11.00390625" style="0" customWidth="1"/>
    <col min="17" max="17" width="16.00390625" style="0" customWidth="1"/>
    <col min="18" max="18" width="7.421875" style="0" customWidth="1"/>
    <col min="19" max="19" width="9.57421875" style="0" customWidth="1"/>
    <col min="20" max="20" width="8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69" t="s">
        <v>160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69" t="s">
        <v>302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2.75">
      <c r="A5" s="41"/>
      <c r="B5" s="41" t="s">
        <v>0</v>
      </c>
      <c r="C5" s="41" t="s">
        <v>1</v>
      </c>
      <c r="D5" s="41" t="s">
        <v>32</v>
      </c>
      <c r="E5" s="41" t="s">
        <v>44</v>
      </c>
      <c r="F5" s="41" t="s">
        <v>7</v>
      </c>
      <c r="G5" s="41" t="s">
        <v>191</v>
      </c>
      <c r="H5" s="41" t="s">
        <v>217</v>
      </c>
      <c r="I5" s="56" t="s">
        <v>242</v>
      </c>
      <c r="J5" s="56" t="s">
        <v>259</v>
      </c>
      <c r="K5" s="56" t="s">
        <v>292</v>
      </c>
      <c r="L5" s="56" t="s">
        <v>303</v>
      </c>
      <c r="M5" s="41" t="s">
        <v>161</v>
      </c>
      <c r="O5" s="45" t="s">
        <v>33</v>
      </c>
      <c r="P5" s="46"/>
      <c r="Q5" s="46"/>
      <c r="R5" s="46" t="s">
        <v>32</v>
      </c>
      <c r="S5" s="47" t="s">
        <v>56</v>
      </c>
    </row>
    <row r="6" spans="1:20" ht="12.75">
      <c r="A6" s="6">
        <v>1</v>
      </c>
      <c r="B6" s="6" t="s">
        <v>59</v>
      </c>
      <c r="C6" s="6" t="s">
        <v>60</v>
      </c>
      <c r="D6" s="6">
        <v>1981</v>
      </c>
      <c r="E6" s="7" t="s">
        <v>47</v>
      </c>
      <c r="F6" s="8">
        <v>83.88974490669405</v>
      </c>
      <c r="G6" s="8">
        <v>83.19694489907256</v>
      </c>
      <c r="H6" s="8">
        <v>82.59002312520647</v>
      </c>
      <c r="I6" s="8">
        <v>80.75191951284089</v>
      </c>
      <c r="J6" s="8">
        <v>83.86581469648563</v>
      </c>
      <c r="K6" s="8">
        <v>79.73856209150325</v>
      </c>
      <c r="L6" s="8">
        <v>77.77777777777779</v>
      </c>
      <c r="M6" s="8">
        <f>SUM(F6:L6)</f>
        <v>571.8107870095806</v>
      </c>
      <c r="N6" s="27"/>
      <c r="O6" s="13">
        <v>1</v>
      </c>
      <c r="P6" s="15" t="s">
        <v>106</v>
      </c>
      <c r="Q6" s="15" t="s">
        <v>138</v>
      </c>
      <c r="R6" s="15">
        <v>1995</v>
      </c>
      <c r="S6" s="12">
        <v>409.62392748492306</v>
      </c>
      <c r="T6" s="22"/>
    </row>
    <row r="7" spans="1:19" ht="12.75">
      <c r="A7" s="42">
        <v>2</v>
      </c>
      <c r="B7" s="42" t="s">
        <v>102</v>
      </c>
      <c r="C7" s="42" t="s">
        <v>103</v>
      </c>
      <c r="D7" s="42">
        <v>1966</v>
      </c>
      <c r="E7" s="42" t="s">
        <v>48</v>
      </c>
      <c r="F7" s="43">
        <v>76.76716245459085</v>
      </c>
      <c r="G7" s="43">
        <v>76.60349320300972</v>
      </c>
      <c r="H7" s="43">
        <v>75.1295985575117</v>
      </c>
      <c r="I7" s="43">
        <v>74.83132283786547</v>
      </c>
      <c r="J7" s="43">
        <v>77.28480883254959</v>
      </c>
      <c r="K7" s="43">
        <v>75.73562885403302</v>
      </c>
      <c r="L7" s="43">
        <v>72.64425072644252</v>
      </c>
      <c r="M7" s="43">
        <f>SUM(F7:L7)</f>
        <v>528.9962654660028</v>
      </c>
      <c r="O7" s="13">
        <v>2</v>
      </c>
      <c r="P7" s="15" t="s">
        <v>141</v>
      </c>
      <c r="Q7" s="15" t="s">
        <v>31</v>
      </c>
      <c r="R7" s="15">
        <v>1996</v>
      </c>
      <c r="S7" s="19">
        <v>344.8127535449649</v>
      </c>
    </row>
    <row r="8" spans="1:19" ht="12.75">
      <c r="A8" s="6">
        <v>3</v>
      </c>
      <c r="B8" s="6" t="s">
        <v>30</v>
      </c>
      <c r="C8" s="6" t="s">
        <v>31</v>
      </c>
      <c r="D8" s="6">
        <v>1959</v>
      </c>
      <c r="E8" s="7" t="s">
        <v>47</v>
      </c>
      <c r="F8" s="8">
        <v>77.47378540077662</v>
      </c>
      <c r="G8" s="8">
        <v>77.3695372033322</v>
      </c>
      <c r="H8" s="8">
        <v>75.60270476236558</v>
      </c>
      <c r="I8" s="8">
        <v>74.5302881316503</v>
      </c>
      <c r="J8" s="8">
        <v>77.1372151065522</v>
      </c>
      <c r="K8" s="8">
        <v>74.63563129508726</v>
      </c>
      <c r="L8" s="8">
        <v>71.41492971954744</v>
      </c>
      <c r="M8" s="8">
        <f>SUM(F8:L8)</f>
        <v>528.1640916193116</v>
      </c>
      <c r="O8" s="14">
        <v>3</v>
      </c>
      <c r="P8" s="21" t="s">
        <v>88</v>
      </c>
      <c r="Q8" s="21" t="s">
        <v>78</v>
      </c>
      <c r="R8" s="21">
        <v>1998</v>
      </c>
      <c r="S8" s="25">
        <v>333.7305094053985</v>
      </c>
    </row>
    <row r="9" spans="1:13" ht="12.75">
      <c r="A9" s="42">
        <v>4</v>
      </c>
      <c r="B9" s="42" t="s">
        <v>26</v>
      </c>
      <c r="C9" s="42" t="s">
        <v>27</v>
      </c>
      <c r="D9" s="42">
        <v>1961</v>
      </c>
      <c r="E9" s="44" t="s">
        <v>48</v>
      </c>
      <c r="F9" s="43">
        <v>78.27921204464663</v>
      </c>
      <c r="G9" s="43">
        <v>78.9142230855927</v>
      </c>
      <c r="H9" s="43">
        <v>75.85801483418652</v>
      </c>
      <c r="I9" s="43">
        <v>75.47569484656906</v>
      </c>
      <c r="J9" s="43">
        <v>77.9503077923582</v>
      </c>
      <c r="K9" s="43">
        <v>75.64048894012052</v>
      </c>
      <c r="L9" s="43">
        <v>58.75072459226997</v>
      </c>
      <c r="M9" s="43">
        <f>SUM(F9:L9)</f>
        <v>520.8686661357436</v>
      </c>
    </row>
    <row r="10" spans="1:18" ht="12.75">
      <c r="A10" s="6">
        <v>5</v>
      </c>
      <c r="B10" s="6" t="s">
        <v>80</v>
      </c>
      <c r="C10" s="6" t="s">
        <v>81</v>
      </c>
      <c r="D10" s="6">
        <v>1974</v>
      </c>
      <c r="E10" s="7" t="s">
        <v>48</v>
      </c>
      <c r="F10" s="8">
        <v>73.46326836581709</v>
      </c>
      <c r="G10" s="8">
        <v>73.49397590361446</v>
      </c>
      <c r="H10" s="8">
        <v>71.97696737044146</v>
      </c>
      <c r="I10" s="8">
        <v>72.96650717703349</v>
      </c>
      <c r="J10" s="8">
        <v>72.35834609494641</v>
      </c>
      <c r="K10" s="8">
        <v>70.71097372488407</v>
      </c>
      <c r="L10" s="8">
        <v>68.85245901639345</v>
      </c>
      <c r="M10" s="8">
        <f>SUM(F10:L10)</f>
        <v>503.8224976531304</v>
      </c>
      <c r="O10" s="45" t="s">
        <v>35</v>
      </c>
      <c r="P10" s="46"/>
      <c r="Q10" s="46"/>
      <c r="R10" s="47" t="s">
        <v>56</v>
      </c>
    </row>
    <row r="11" spans="1:18" ht="12.75">
      <c r="A11" s="42">
        <v>6</v>
      </c>
      <c r="B11" s="42" t="s">
        <v>13</v>
      </c>
      <c r="C11" s="42" t="s">
        <v>14</v>
      </c>
      <c r="D11" s="42">
        <v>1965</v>
      </c>
      <c r="E11" s="42" t="s">
        <v>50</v>
      </c>
      <c r="F11" s="43">
        <v>83.87900333941141</v>
      </c>
      <c r="G11" s="43">
        <v>0</v>
      </c>
      <c r="H11" s="43">
        <v>82.16973682019332</v>
      </c>
      <c r="I11" s="43">
        <v>82.40719059026964</v>
      </c>
      <c r="J11" s="43">
        <v>85.03964557275508</v>
      </c>
      <c r="K11" s="43">
        <v>81.21384430658112</v>
      </c>
      <c r="L11" s="43">
        <v>79.72669990991643</v>
      </c>
      <c r="M11" s="43">
        <f>SUM(F11:L11)</f>
        <v>494.436120539127</v>
      </c>
      <c r="O11" s="16">
        <v>1</v>
      </c>
      <c r="P11" s="15" t="s">
        <v>59</v>
      </c>
      <c r="Q11" s="15" t="s">
        <v>60</v>
      </c>
      <c r="R11" s="12">
        <v>571.8107870095806</v>
      </c>
    </row>
    <row r="12" spans="1:18" ht="12.75">
      <c r="A12" s="6">
        <v>7</v>
      </c>
      <c r="B12" s="6" t="s">
        <v>22</v>
      </c>
      <c r="C12" s="6" t="s">
        <v>23</v>
      </c>
      <c r="D12" s="6">
        <v>1972</v>
      </c>
      <c r="E12" s="6" t="s">
        <v>49</v>
      </c>
      <c r="F12" s="8">
        <v>69.60227272727273</v>
      </c>
      <c r="G12" s="8">
        <v>71.59624413145539</v>
      </c>
      <c r="H12" s="8">
        <v>71.36060894386299</v>
      </c>
      <c r="I12" s="8">
        <v>67.42815033161385</v>
      </c>
      <c r="J12" s="8">
        <v>73.14241486068111</v>
      </c>
      <c r="K12" s="8">
        <v>73.3173076923077</v>
      </c>
      <c r="L12" s="8">
        <v>64.25948592411261</v>
      </c>
      <c r="M12" s="8">
        <f>SUM(F12:L12)</f>
        <v>490.70648461130634</v>
      </c>
      <c r="O12" s="16">
        <v>2</v>
      </c>
      <c r="P12" s="15" t="s">
        <v>180</v>
      </c>
      <c r="Q12" s="15" t="s">
        <v>181</v>
      </c>
      <c r="R12" s="60">
        <v>444.68800110481396</v>
      </c>
    </row>
    <row r="13" spans="1:18" ht="12.75">
      <c r="A13" s="42">
        <v>8</v>
      </c>
      <c r="B13" s="42" t="s">
        <v>51</v>
      </c>
      <c r="C13" s="42" t="s">
        <v>52</v>
      </c>
      <c r="D13" s="42">
        <v>1961</v>
      </c>
      <c r="E13" s="44" t="s">
        <v>48</v>
      </c>
      <c r="F13" s="43">
        <v>70.00820096068396</v>
      </c>
      <c r="G13" s="43">
        <v>71.18495329022299</v>
      </c>
      <c r="H13" s="43">
        <v>68.92277561390895</v>
      </c>
      <c r="I13" s="43">
        <v>67.26862899917514</v>
      </c>
      <c r="J13" s="43">
        <v>71.60611996669596</v>
      </c>
      <c r="K13" s="43">
        <v>68.60068105856473</v>
      </c>
      <c r="L13" s="43">
        <v>68.9785835293858</v>
      </c>
      <c r="M13" s="43">
        <f>SUM(F13:L13)</f>
        <v>486.56994341863754</v>
      </c>
      <c r="O13" s="17">
        <v>3</v>
      </c>
      <c r="P13" s="21" t="s">
        <v>106</v>
      </c>
      <c r="Q13" s="21" t="s">
        <v>138</v>
      </c>
      <c r="R13" s="61">
        <v>409.62392748492306</v>
      </c>
    </row>
    <row r="14" spans="1:13" ht="12.75">
      <c r="A14" s="6">
        <v>9</v>
      </c>
      <c r="B14" s="6" t="s">
        <v>25</v>
      </c>
      <c r="C14" s="6" t="s">
        <v>101</v>
      </c>
      <c r="D14" s="6">
        <v>1968</v>
      </c>
      <c r="E14" s="6" t="s">
        <v>47</v>
      </c>
      <c r="F14" s="8">
        <v>78.93626138534749</v>
      </c>
      <c r="G14" s="8">
        <v>77.98158100624362</v>
      </c>
      <c r="H14" s="8">
        <v>0</v>
      </c>
      <c r="I14" s="8">
        <v>79.67003544663542</v>
      </c>
      <c r="J14" s="8">
        <v>82.01907529351111</v>
      </c>
      <c r="K14" s="8">
        <v>80.64004399509284</v>
      </c>
      <c r="L14" s="8">
        <v>79.5579306754923</v>
      </c>
      <c r="M14" s="8">
        <f>SUM(F14:L14)</f>
        <v>478.80492780232277</v>
      </c>
    </row>
    <row r="15" spans="1:13" ht="12.75">
      <c r="A15" s="42">
        <v>10</v>
      </c>
      <c r="B15" s="42" t="s">
        <v>117</v>
      </c>
      <c r="C15" s="42" t="s">
        <v>118</v>
      </c>
      <c r="D15" s="42">
        <v>1989</v>
      </c>
      <c r="E15" s="44" t="s">
        <v>47</v>
      </c>
      <c r="F15" s="43">
        <v>79.80456026058633</v>
      </c>
      <c r="G15" s="43">
        <v>81.47818343722173</v>
      </c>
      <c r="H15" s="43">
        <v>75</v>
      </c>
      <c r="I15" s="43">
        <v>0</v>
      </c>
      <c r="J15" s="43">
        <v>77.58620689655173</v>
      </c>
      <c r="K15" s="43">
        <v>75</v>
      </c>
      <c r="L15" s="43">
        <v>74.25742574257426</v>
      </c>
      <c r="M15" s="43">
        <f>SUM(F15:L15)</f>
        <v>463.126376336934</v>
      </c>
    </row>
    <row r="16" spans="1:19" ht="12.75">
      <c r="A16" s="6">
        <v>11</v>
      </c>
      <c r="B16" s="6" t="s">
        <v>20</v>
      </c>
      <c r="C16" s="6" t="s">
        <v>21</v>
      </c>
      <c r="D16" s="6">
        <v>1952</v>
      </c>
      <c r="E16" s="7" t="s">
        <v>50</v>
      </c>
      <c r="F16" s="8">
        <v>73.18960289412601</v>
      </c>
      <c r="G16" s="8">
        <v>75.67812563065104</v>
      </c>
      <c r="H16" s="8">
        <v>75.83294911305782</v>
      </c>
      <c r="I16" s="8">
        <v>73.12441860093406</v>
      </c>
      <c r="J16" s="8">
        <v>75.52194052227617</v>
      </c>
      <c r="K16" s="8">
        <v>72.55938767806788</v>
      </c>
      <c r="L16" s="8">
        <v>0</v>
      </c>
      <c r="M16" s="8">
        <f>SUM(F16:L16)</f>
        <v>445.906424439113</v>
      </c>
      <c r="O16" s="45" t="s">
        <v>34</v>
      </c>
      <c r="P16" s="46"/>
      <c r="Q16" s="46"/>
      <c r="R16" s="46" t="s">
        <v>32</v>
      </c>
      <c r="S16" s="47" t="s">
        <v>56</v>
      </c>
    </row>
    <row r="17" spans="1:19" ht="12.75">
      <c r="A17" s="42">
        <v>12</v>
      </c>
      <c r="B17" s="42" t="s">
        <v>180</v>
      </c>
      <c r="C17" s="42" t="s">
        <v>181</v>
      </c>
      <c r="D17" s="42">
        <v>1964</v>
      </c>
      <c r="E17" s="42" t="s">
        <v>47</v>
      </c>
      <c r="F17" s="43">
        <v>0</v>
      </c>
      <c r="G17" s="43">
        <v>73.61314050069487</v>
      </c>
      <c r="H17" s="43">
        <v>73.46182688397262</v>
      </c>
      <c r="I17" s="43">
        <v>75.23942170733788</v>
      </c>
      <c r="J17" s="43">
        <v>76.95622729791295</v>
      </c>
      <c r="K17" s="43">
        <v>74.850336139362</v>
      </c>
      <c r="L17" s="43">
        <v>70.56704857553358</v>
      </c>
      <c r="M17" s="43">
        <f>SUM(F17:L17)</f>
        <v>444.68800110481396</v>
      </c>
      <c r="O17" s="13">
        <v>1</v>
      </c>
      <c r="P17" s="15" t="s">
        <v>74</v>
      </c>
      <c r="Q17" s="15" t="s">
        <v>87</v>
      </c>
      <c r="R17" s="26">
        <v>1993</v>
      </c>
      <c r="S17" s="19">
        <v>403.58894913273593</v>
      </c>
    </row>
    <row r="18" spans="1:19" ht="12.75">
      <c r="A18" s="6">
        <v>13</v>
      </c>
      <c r="B18" s="6" t="s">
        <v>67</v>
      </c>
      <c r="C18" s="6" t="s">
        <v>68</v>
      </c>
      <c r="D18" s="6">
        <v>1954</v>
      </c>
      <c r="E18" s="7" t="s">
        <v>48</v>
      </c>
      <c r="F18" s="8">
        <v>76.48927347209944</v>
      </c>
      <c r="G18" s="8">
        <v>0</v>
      </c>
      <c r="H18" s="8">
        <v>72.21518043973845</v>
      </c>
      <c r="I18" s="8">
        <v>71.78723862972518</v>
      </c>
      <c r="J18" s="8">
        <v>75.31542818614147</v>
      </c>
      <c r="K18" s="8">
        <v>71.41600533364387</v>
      </c>
      <c r="L18" s="8">
        <v>65.11606100667942</v>
      </c>
      <c r="M18" s="8">
        <f>SUM(F18:L18)</f>
        <v>432.33918706802785</v>
      </c>
      <c r="N18" s="24"/>
      <c r="O18" s="13">
        <v>2</v>
      </c>
      <c r="P18" s="15" t="s">
        <v>40</v>
      </c>
      <c r="Q18" s="15" t="s">
        <v>86</v>
      </c>
      <c r="R18" s="15">
        <v>1997</v>
      </c>
      <c r="S18" s="19">
        <v>403.10065275553137</v>
      </c>
    </row>
    <row r="19" spans="1:19" ht="12.75">
      <c r="A19" s="42">
        <v>14</v>
      </c>
      <c r="B19" s="42" t="s">
        <v>28</v>
      </c>
      <c r="C19" s="42" t="s">
        <v>29</v>
      </c>
      <c r="D19" s="42">
        <v>1976</v>
      </c>
      <c r="E19" s="44" t="s">
        <v>49</v>
      </c>
      <c r="F19" s="43">
        <v>62.26175349428207</v>
      </c>
      <c r="G19" s="43">
        <v>61.99186991869918</v>
      </c>
      <c r="H19" s="43">
        <v>57.825751734772545</v>
      </c>
      <c r="I19" s="43">
        <v>59.96068152031455</v>
      </c>
      <c r="J19" s="43">
        <v>63.765182186234824</v>
      </c>
      <c r="K19" s="43">
        <v>63.23427781617139</v>
      </c>
      <c r="L19" s="43">
        <v>61.0110400929692</v>
      </c>
      <c r="M19" s="43">
        <f>SUM(F19:L19)</f>
        <v>430.0505567634438</v>
      </c>
      <c r="O19" s="51">
        <v>3</v>
      </c>
      <c r="P19" s="62" t="s">
        <v>85</v>
      </c>
      <c r="Q19" s="62" t="s">
        <v>15</v>
      </c>
      <c r="R19" s="62">
        <v>1996</v>
      </c>
      <c r="S19" s="18">
        <v>344.15235559669327</v>
      </c>
    </row>
    <row r="20" spans="1:13" ht="12.75">
      <c r="A20" s="6">
        <v>15</v>
      </c>
      <c r="B20" s="6" t="s">
        <v>38</v>
      </c>
      <c r="C20" s="6" t="s">
        <v>55</v>
      </c>
      <c r="D20" s="6">
        <v>1933</v>
      </c>
      <c r="E20" s="6" t="s">
        <v>48</v>
      </c>
      <c r="F20" s="8">
        <v>72.7859606279943</v>
      </c>
      <c r="G20" s="8">
        <v>0</v>
      </c>
      <c r="H20" s="8">
        <v>70.62595786455354</v>
      </c>
      <c r="I20" s="8">
        <v>71.58414540265495</v>
      </c>
      <c r="J20" s="8">
        <v>73.93116656339774</v>
      </c>
      <c r="K20" s="8">
        <v>73.4502597249348</v>
      </c>
      <c r="L20" s="8">
        <v>66.33681475254947</v>
      </c>
      <c r="M20" s="8">
        <f>SUM(F20:L20)</f>
        <v>428.7143049360848</v>
      </c>
    </row>
    <row r="21" spans="1:13" ht="12.75">
      <c r="A21" s="42">
        <v>16</v>
      </c>
      <c r="B21" s="42" t="s">
        <v>13</v>
      </c>
      <c r="C21" s="42" t="s">
        <v>24</v>
      </c>
      <c r="D21" s="42">
        <v>1971</v>
      </c>
      <c r="E21" s="42" t="s">
        <v>49</v>
      </c>
      <c r="F21" s="43">
        <v>58.48263811599972</v>
      </c>
      <c r="G21" s="43">
        <v>65.12131068203007</v>
      </c>
      <c r="H21" s="43">
        <v>63.12174922991467</v>
      </c>
      <c r="I21" s="43">
        <v>62.762453374013475</v>
      </c>
      <c r="J21" s="43">
        <v>56.298926447984556</v>
      </c>
      <c r="K21" s="43">
        <v>62.04012334796983</v>
      </c>
      <c r="L21" s="43">
        <v>59.54372494201575</v>
      </c>
      <c r="M21" s="43">
        <f>SUM(F21:L21)</f>
        <v>427.3709261399281</v>
      </c>
    </row>
    <row r="22" spans="1:13" ht="12.75">
      <c r="A22" s="6">
        <v>17</v>
      </c>
      <c r="B22" s="6" t="s">
        <v>61</v>
      </c>
      <c r="C22" s="6" t="s">
        <v>62</v>
      </c>
      <c r="D22" s="6">
        <v>1976</v>
      </c>
      <c r="E22" s="6" t="s">
        <v>48</v>
      </c>
      <c r="F22" s="8">
        <v>70.05003573981415</v>
      </c>
      <c r="G22" s="8">
        <v>0</v>
      </c>
      <c r="H22" s="8">
        <v>70.55503292568204</v>
      </c>
      <c r="I22" s="8">
        <v>70.38461538461537</v>
      </c>
      <c r="J22" s="8">
        <v>73.82812500000001</v>
      </c>
      <c r="K22" s="8">
        <v>69.52887537993921</v>
      </c>
      <c r="L22" s="8">
        <v>67.39409499358152</v>
      </c>
      <c r="M22" s="8">
        <f>SUM(F22:L22)</f>
        <v>421.7407794236323</v>
      </c>
    </row>
    <row r="23" spans="1:20" ht="12.75">
      <c r="A23" s="42">
        <v>18</v>
      </c>
      <c r="B23" s="42" t="s">
        <v>167</v>
      </c>
      <c r="C23" s="42" t="s">
        <v>168</v>
      </c>
      <c r="D23" s="42">
        <v>1992</v>
      </c>
      <c r="E23" s="42" t="s">
        <v>169</v>
      </c>
      <c r="F23" s="43">
        <v>0</v>
      </c>
      <c r="G23" s="43">
        <v>70.43879907621248</v>
      </c>
      <c r="H23" s="43">
        <v>70.6880301602262</v>
      </c>
      <c r="I23" s="43">
        <v>69.52887537993921</v>
      </c>
      <c r="J23" s="43">
        <v>71.15963855421687</v>
      </c>
      <c r="K23" s="43">
        <v>69.2657077971234</v>
      </c>
      <c r="L23" s="43">
        <v>62.949640287769796</v>
      </c>
      <c r="M23" s="43">
        <f>SUM(F23:L23)</f>
        <v>414.03069125548797</v>
      </c>
      <c r="T23" s="22"/>
    </row>
    <row r="24" spans="1:13" ht="12.75">
      <c r="A24" s="6">
        <v>19</v>
      </c>
      <c r="B24" s="6" t="s">
        <v>106</v>
      </c>
      <c r="C24" s="6" t="s">
        <v>138</v>
      </c>
      <c r="D24" s="6">
        <v>1995</v>
      </c>
      <c r="E24" s="7" t="s">
        <v>57</v>
      </c>
      <c r="F24" s="8">
        <v>63.38119260121587</v>
      </c>
      <c r="G24" s="8">
        <v>61.43001007049346</v>
      </c>
      <c r="H24" s="8">
        <v>56.19240278714318</v>
      </c>
      <c r="I24" s="8">
        <v>53.84887005649718</v>
      </c>
      <c r="J24" s="8">
        <v>63.86861313868613</v>
      </c>
      <c r="K24" s="8">
        <v>59.211803533294514</v>
      </c>
      <c r="L24" s="8">
        <v>51.69103529759268</v>
      </c>
      <c r="M24" s="8">
        <f>SUM(F24:L24)</f>
        <v>409.62392748492306</v>
      </c>
    </row>
    <row r="25" spans="1:20" ht="12.75">
      <c r="A25" s="42">
        <v>20</v>
      </c>
      <c r="B25" s="42" t="s">
        <v>125</v>
      </c>
      <c r="C25" s="42" t="s">
        <v>126</v>
      </c>
      <c r="D25" s="42">
        <v>1968</v>
      </c>
      <c r="E25" s="42" t="s">
        <v>50</v>
      </c>
      <c r="F25" s="43">
        <v>69.18470763813292</v>
      </c>
      <c r="G25" s="43">
        <v>71.01396297494954</v>
      </c>
      <c r="H25" s="43">
        <v>69.01120742008501</v>
      </c>
      <c r="I25" s="43">
        <v>69.42594982666274</v>
      </c>
      <c r="J25" s="43">
        <v>0</v>
      </c>
      <c r="K25" s="43">
        <v>66.9915942022619</v>
      </c>
      <c r="L25" s="43">
        <v>63.833434858891636</v>
      </c>
      <c r="M25" s="43">
        <f>SUM(F25:L25)</f>
        <v>409.46085692098376</v>
      </c>
      <c r="T25" s="23"/>
    </row>
    <row r="26" spans="1:14" ht="12.75">
      <c r="A26" s="6">
        <v>21</v>
      </c>
      <c r="B26" s="6" t="s">
        <v>74</v>
      </c>
      <c r="C26" s="6" t="s">
        <v>87</v>
      </c>
      <c r="D26" s="6">
        <v>1993</v>
      </c>
      <c r="E26" s="7" t="s">
        <v>47</v>
      </c>
      <c r="F26" s="8">
        <v>56.54933641084824</v>
      </c>
      <c r="G26" s="8">
        <v>56.76178660049628</v>
      </c>
      <c r="H26" s="8">
        <v>58.548009367681495</v>
      </c>
      <c r="I26" s="8">
        <v>59.33852140077821</v>
      </c>
      <c r="J26" s="8">
        <v>63.42281879194631</v>
      </c>
      <c r="K26" s="8">
        <v>57.94806839772008</v>
      </c>
      <c r="L26" s="8">
        <v>51.02040816326531</v>
      </c>
      <c r="M26" s="8">
        <f>SUM(F26:L26)</f>
        <v>403.58894913273593</v>
      </c>
      <c r="N26" s="24"/>
    </row>
    <row r="27" spans="1:13" ht="12.75">
      <c r="A27" s="42">
        <v>22</v>
      </c>
      <c r="B27" s="42" t="s">
        <v>40</v>
      </c>
      <c r="C27" s="42" t="s">
        <v>86</v>
      </c>
      <c r="D27" s="42">
        <v>1997</v>
      </c>
      <c r="E27" s="42" t="s">
        <v>57</v>
      </c>
      <c r="F27" s="43">
        <v>69.55287437899219</v>
      </c>
      <c r="G27" s="43">
        <v>64.57304163726182</v>
      </c>
      <c r="H27" s="43">
        <v>0</v>
      </c>
      <c r="I27" s="43">
        <v>65.40385989992852</v>
      </c>
      <c r="J27" s="43">
        <v>69.28152492668622</v>
      </c>
      <c r="K27" s="43">
        <v>68.3345780433159</v>
      </c>
      <c r="L27" s="43">
        <v>65.95477386934674</v>
      </c>
      <c r="M27" s="43">
        <f>SUM(F27:L27)</f>
        <v>403.10065275553137</v>
      </c>
    </row>
    <row r="28" spans="1:13" ht="12.75">
      <c r="A28" s="6">
        <v>23</v>
      </c>
      <c r="B28" s="6" t="s">
        <v>37</v>
      </c>
      <c r="C28" s="6" t="s">
        <v>54</v>
      </c>
      <c r="D28" s="6">
        <v>1963</v>
      </c>
      <c r="E28" s="6" t="s">
        <v>48</v>
      </c>
      <c r="F28" s="8">
        <v>66.09054593623395</v>
      </c>
      <c r="G28" s="8">
        <v>0</v>
      </c>
      <c r="H28" s="8">
        <v>67.83459140873995</v>
      </c>
      <c r="I28" s="8">
        <v>64.87445835144855</v>
      </c>
      <c r="J28" s="8">
        <v>65.75146197853873</v>
      </c>
      <c r="K28" s="8">
        <v>65.45517600932597</v>
      </c>
      <c r="L28" s="8">
        <v>58.041475000818096</v>
      </c>
      <c r="M28" s="8">
        <f>SUM(F28:L28)</f>
        <v>388.0477086851052</v>
      </c>
    </row>
    <row r="29" spans="1:13" ht="12.75">
      <c r="A29" s="42">
        <v>24</v>
      </c>
      <c r="B29" s="42" t="s">
        <v>178</v>
      </c>
      <c r="C29" s="42" t="s">
        <v>179</v>
      </c>
      <c r="D29" s="42">
        <v>1983</v>
      </c>
      <c r="E29" s="42" t="s">
        <v>48</v>
      </c>
      <c r="F29" s="43">
        <v>0</v>
      </c>
      <c r="G29" s="43">
        <v>66.1892361111111</v>
      </c>
      <c r="H29" s="43">
        <v>65.72029442691904</v>
      </c>
      <c r="I29" s="43">
        <v>65.2545999144202</v>
      </c>
      <c r="J29" s="43">
        <v>65.17690875232775</v>
      </c>
      <c r="K29" s="43">
        <v>64.14300736067295</v>
      </c>
      <c r="L29" s="43">
        <v>59.554194316828315</v>
      </c>
      <c r="M29" s="43">
        <f>SUM(F29:L29)</f>
        <v>386.0382408822794</v>
      </c>
    </row>
    <row r="30" spans="1:13" ht="12.75">
      <c r="A30" s="6">
        <v>25</v>
      </c>
      <c r="B30" s="6" t="s">
        <v>16</v>
      </c>
      <c r="C30" s="6" t="s">
        <v>17</v>
      </c>
      <c r="D30" s="6">
        <v>1977</v>
      </c>
      <c r="E30" s="6" t="s">
        <v>49</v>
      </c>
      <c r="F30" s="8">
        <v>66.35071090047391</v>
      </c>
      <c r="G30" s="8">
        <v>67.32891832229582</v>
      </c>
      <c r="H30" s="8">
        <v>65.73181419807187</v>
      </c>
      <c r="I30" s="8">
        <v>62.62833675564681</v>
      </c>
      <c r="J30" s="8">
        <v>62.582781456953654</v>
      </c>
      <c r="K30" s="8">
        <v>0</v>
      </c>
      <c r="L30" s="8">
        <v>59.82905982905983</v>
      </c>
      <c r="M30" s="8">
        <f>SUM(F30:L30)</f>
        <v>384.45162146250186</v>
      </c>
    </row>
    <row r="31" spans="1:13" ht="12.75">
      <c r="A31" s="42">
        <v>26</v>
      </c>
      <c r="B31" s="42" t="s">
        <v>40</v>
      </c>
      <c r="C31" s="42" t="s">
        <v>129</v>
      </c>
      <c r="D31" s="42">
        <v>1986</v>
      </c>
      <c r="E31" s="42" t="s">
        <v>79</v>
      </c>
      <c r="F31" s="43">
        <v>60.7940446650124</v>
      </c>
      <c r="G31" s="43">
        <v>61.99186991869918</v>
      </c>
      <c r="H31" s="43">
        <v>61.12469437652812</v>
      </c>
      <c r="I31" s="43">
        <v>0</v>
      </c>
      <c r="J31" s="43">
        <v>62.6657824933687</v>
      </c>
      <c r="K31" s="43">
        <v>62.45733788395904</v>
      </c>
      <c r="L31" s="43">
        <v>60.41426927502877</v>
      </c>
      <c r="M31" s="43">
        <f>SUM(F31:L31)</f>
        <v>369.4479986125963</v>
      </c>
    </row>
    <row r="32" spans="1:14" ht="12.75">
      <c r="A32" s="6">
        <v>27</v>
      </c>
      <c r="B32" s="6" t="s">
        <v>132</v>
      </c>
      <c r="C32" s="6" t="s">
        <v>133</v>
      </c>
      <c r="D32" s="6">
        <v>1983</v>
      </c>
      <c r="E32" s="7" t="s">
        <v>49</v>
      </c>
      <c r="F32" s="8">
        <v>60.30769230769231</v>
      </c>
      <c r="G32" s="8">
        <v>64.34599156118144</v>
      </c>
      <c r="H32" s="8">
        <v>60.630557801131765</v>
      </c>
      <c r="I32" s="8">
        <v>63.190607734806626</v>
      </c>
      <c r="J32" s="8">
        <v>59.92390615091947</v>
      </c>
      <c r="K32" s="8">
        <v>58.50383631713555</v>
      </c>
      <c r="L32" s="8">
        <v>0</v>
      </c>
      <c r="M32" s="8">
        <f>SUM(F32:L32)</f>
        <v>366.90259187286716</v>
      </c>
      <c r="N32" s="24"/>
    </row>
    <row r="33" spans="1:13" ht="12.75">
      <c r="A33" s="42">
        <v>28</v>
      </c>
      <c r="B33" s="42" t="s">
        <v>134</v>
      </c>
      <c r="C33" s="42" t="s">
        <v>98</v>
      </c>
      <c r="D33" s="42">
        <v>1981</v>
      </c>
      <c r="E33" s="42" t="s">
        <v>49</v>
      </c>
      <c r="F33" s="43">
        <v>59.00060204695966</v>
      </c>
      <c r="G33" s="43">
        <v>62.372188139059304</v>
      </c>
      <c r="H33" s="43">
        <v>62.34413965087282</v>
      </c>
      <c r="I33" s="43">
        <v>0</v>
      </c>
      <c r="J33" s="43">
        <v>62.25296442687747</v>
      </c>
      <c r="K33" s="43">
        <v>59.30006480881399</v>
      </c>
      <c r="L33" s="43">
        <v>52.55255255255257</v>
      </c>
      <c r="M33" s="43">
        <f>SUM(F33:L33)</f>
        <v>357.8225116251358</v>
      </c>
    </row>
    <row r="34" spans="1:13" ht="12.75">
      <c r="A34" s="6">
        <v>29</v>
      </c>
      <c r="B34" s="6" t="s">
        <v>200</v>
      </c>
      <c r="C34" s="6" t="s">
        <v>201</v>
      </c>
      <c r="D34" s="6">
        <v>1957</v>
      </c>
      <c r="E34" s="6" t="s">
        <v>202</v>
      </c>
      <c r="F34" s="8">
        <v>0</v>
      </c>
      <c r="G34" s="8">
        <v>0</v>
      </c>
      <c r="H34" s="8">
        <v>71.88504144172639</v>
      </c>
      <c r="I34" s="8">
        <v>71.9572635195312</v>
      </c>
      <c r="J34" s="8">
        <v>73.33414505307647</v>
      </c>
      <c r="K34" s="8">
        <v>72.44247770374922</v>
      </c>
      <c r="L34" s="8">
        <v>67.5892796450443</v>
      </c>
      <c r="M34" s="8">
        <f>SUM(F34:L34)</f>
        <v>357.2082073631276</v>
      </c>
    </row>
    <row r="35" spans="1:13" ht="12.75">
      <c r="A35" s="42">
        <v>30</v>
      </c>
      <c r="B35" s="42" t="s">
        <v>69</v>
      </c>
      <c r="C35" s="42" t="s">
        <v>70</v>
      </c>
      <c r="D35" s="42">
        <v>1955</v>
      </c>
      <c r="E35" s="44" t="s">
        <v>48</v>
      </c>
      <c r="F35" s="43">
        <v>73.70870620160986</v>
      </c>
      <c r="G35" s="43">
        <v>0</v>
      </c>
      <c r="H35" s="43">
        <v>71.52429136593086</v>
      </c>
      <c r="I35" s="43">
        <v>0</v>
      </c>
      <c r="J35" s="43">
        <v>73.24124519107284</v>
      </c>
      <c r="K35" s="43">
        <v>67.08987300730244</v>
      </c>
      <c r="L35" s="43">
        <v>63.80490138314443</v>
      </c>
      <c r="M35" s="43">
        <f>SUM(F35:L35)</f>
        <v>349.3690171490605</v>
      </c>
    </row>
    <row r="36" spans="1:14" ht="12.75">
      <c r="A36" s="6">
        <v>31</v>
      </c>
      <c r="B36" s="6" t="s">
        <v>175</v>
      </c>
      <c r="C36" s="6" t="s">
        <v>101</v>
      </c>
      <c r="D36" s="6">
        <v>1982</v>
      </c>
      <c r="E36" s="6" t="s">
        <v>47</v>
      </c>
      <c r="F36" s="8">
        <v>0</v>
      </c>
      <c r="G36" s="8">
        <v>70.94673179809257</v>
      </c>
      <c r="H36" s="8">
        <v>68.02721088435374</v>
      </c>
      <c r="I36" s="8">
        <v>0</v>
      </c>
      <c r="J36" s="8">
        <v>72.41379310344827</v>
      </c>
      <c r="K36" s="8">
        <v>69.39704209328782</v>
      </c>
      <c r="L36" s="8">
        <v>67.79004454774355</v>
      </c>
      <c r="M36" s="8">
        <f>SUM(F36:L36)</f>
        <v>348.57482242692595</v>
      </c>
      <c r="N36" s="24"/>
    </row>
    <row r="37" spans="1:13" ht="12.75">
      <c r="A37" s="42">
        <v>32</v>
      </c>
      <c r="B37" s="42" t="s">
        <v>141</v>
      </c>
      <c r="C37" s="42" t="s">
        <v>31</v>
      </c>
      <c r="D37" s="42">
        <v>1996</v>
      </c>
      <c r="E37" s="42" t="s">
        <v>82</v>
      </c>
      <c r="F37" s="43">
        <v>59.53465767571835</v>
      </c>
      <c r="G37" s="43">
        <v>0</v>
      </c>
      <c r="H37" s="43">
        <v>58.07200929152149</v>
      </c>
      <c r="I37" s="43">
        <v>56.860551826994765</v>
      </c>
      <c r="J37" s="43">
        <v>58.790593505039205</v>
      </c>
      <c r="K37" s="43">
        <v>56.26268216196274</v>
      </c>
      <c r="L37" s="43">
        <v>55.29225908372829</v>
      </c>
      <c r="M37" s="43">
        <f>SUM(F37:L37)</f>
        <v>344.8127535449649</v>
      </c>
    </row>
    <row r="38" spans="1:13" ht="12.75">
      <c r="A38" s="6">
        <v>33</v>
      </c>
      <c r="B38" s="6" t="s">
        <v>85</v>
      </c>
      <c r="C38" s="6" t="s">
        <v>15</v>
      </c>
      <c r="D38" s="6">
        <v>1996</v>
      </c>
      <c r="E38" s="7" t="s">
        <v>47</v>
      </c>
      <c r="F38" s="8">
        <v>71.37654770575381</v>
      </c>
      <c r="G38" s="8">
        <v>0</v>
      </c>
      <c r="H38" s="8">
        <v>73.09941520467835</v>
      </c>
      <c r="I38" s="8">
        <v>68.796992481203</v>
      </c>
      <c r="J38" s="8">
        <v>0</v>
      </c>
      <c r="K38" s="8">
        <v>68.08035714285715</v>
      </c>
      <c r="L38" s="8">
        <v>62.799043062200965</v>
      </c>
      <c r="M38" s="8">
        <f>SUM(F38:L38)</f>
        <v>344.15235559669327</v>
      </c>
    </row>
    <row r="39" spans="1:13" ht="12.75">
      <c r="A39" s="42">
        <v>34</v>
      </c>
      <c r="B39" s="42" t="s">
        <v>99</v>
      </c>
      <c r="C39" s="42" t="s">
        <v>98</v>
      </c>
      <c r="D39" s="42">
        <v>1963</v>
      </c>
      <c r="E39" s="44" t="s">
        <v>100</v>
      </c>
      <c r="F39" s="43">
        <v>69.48565231180537</v>
      </c>
      <c r="G39" s="43">
        <v>69.3843913479863</v>
      </c>
      <c r="H39" s="43">
        <v>0</v>
      </c>
      <c r="I39" s="43">
        <v>66.99731366399595</v>
      </c>
      <c r="J39" s="43">
        <v>69.79424140639014</v>
      </c>
      <c r="K39" s="43">
        <v>66.72947745860019</v>
      </c>
      <c r="L39" s="43">
        <v>0</v>
      </c>
      <c r="M39" s="43">
        <f>SUM(F39:L39)</f>
        <v>342.3910761887779</v>
      </c>
    </row>
    <row r="40" spans="1:14" ht="12.75">
      <c r="A40" s="6">
        <v>35</v>
      </c>
      <c r="B40" s="6" t="s">
        <v>88</v>
      </c>
      <c r="C40" s="6" t="s">
        <v>78</v>
      </c>
      <c r="D40" s="6">
        <v>1998</v>
      </c>
      <c r="E40" s="6" t="s">
        <v>47</v>
      </c>
      <c r="F40" s="8">
        <v>68.8298918387414</v>
      </c>
      <c r="G40" s="8">
        <v>68.09555704398302</v>
      </c>
      <c r="H40" s="8">
        <v>69.15629322268327</v>
      </c>
      <c r="I40" s="8">
        <v>0</v>
      </c>
      <c r="J40" s="8">
        <v>0</v>
      </c>
      <c r="K40" s="8">
        <v>63.581405044819675</v>
      </c>
      <c r="L40" s="8">
        <v>64.06736225517115</v>
      </c>
      <c r="M40" s="8">
        <f>SUM(F40:L40)</f>
        <v>333.7305094053985</v>
      </c>
      <c r="N40" s="24"/>
    </row>
    <row r="41" spans="1:13" ht="12.75">
      <c r="A41" s="42">
        <v>36</v>
      </c>
      <c r="B41" s="42" t="s">
        <v>51</v>
      </c>
      <c r="C41" s="42" t="s">
        <v>119</v>
      </c>
      <c r="D41" s="42">
        <v>1959</v>
      </c>
      <c r="E41" s="42" t="s">
        <v>46</v>
      </c>
      <c r="F41" s="43">
        <v>60.84546890001822</v>
      </c>
      <c r="G41" s="43">
        <v>66.37926981932648</v>
      </c>
      <c r="H41" s="43">
        <v>66.08022668160962</v>
      </c>
      <c r="I41" s="43">
        <v>0</v>
      </c>
      <c r="J41" s="43">
        <v>65.90454511218418</v>
      </c>
      <c r="K41" s="43">
        <v>66.08849704790268</v>
      </c>
      <c r="L41" s="43">
        <v>0</v>
      </c>
      <c r="M41" s="43">
        <f>SUM(F41:L41)</f>
        <v>325.2980075610411</v>
      </c>
    </row>
    <row r="42" spans="1:13" ht="12.75">
      <c r="A42" s="6">
        <v>37</v>
      </c>
      <c r="B42" s="6" t="s">
        <v>41</v>
      </c>
      <c r="C42" s="6" t="s">
        <v>42</v>
      </c>
      <c r="D42" s="6">
        <v>1960</v>
      </c>
      <c r="E42" s="7" t="s">
        <v>48</v>
      </c>
      <c r="F42" s="8">
        <v>69.98897673616405</v>
      </c>
      <c r="G42" s="8">
        <v>0</v>
      </c>
      <c r="H42" s="8">
        <v>0</v>
      </c>
      <c r="I42" s="8">
        <v>66.3821303657982</v>
      </c>
      <c r="J42" s="8">
        <v>66.29011077814067</v>
      </c>
      <c r="K42" s="8">
        <v>66.34008975125367</v>
      </c>
      <c r="L42" s="8">
        <v>55.728357693259966</v>
      </c>
      <c r="M42" s="8">
        <f>SUM(F42:L42)</f>
        <v>324.7296653246166</v>
      </c>
    </row>
    <row r="43" spans="1:13" ht="12.75">
      <c r="A43" s="42">
        <v>38</v>
      </c>
      <c r="B43" s="42" t="s">
        <v>188</v>
      </c>
      <c r="C43" s="42" t="s">
        <v>189</v>
      </c>
      <c r="D43" s="42">
        <v>1967</v>
      </c>
      <c r="E43" s="70"/>
      <c r="F43" s="43">
        <v>0</v>
      </c>
      <c r="G43" s="43">
        <v>66.84379663998516</v>
      </c>
      <c r="H43" s="43">
        <v>58.60523754226513</v>
      </c>
      <c r="I43" s="43">
        <v>0</v>
      </c>
      <c r="J43" s="43">
        <v>65.68501968673877</v>
      </c>
      <c r="K43" s="43">
        <v>65.39544123018902</v>
      </c>
      <c r="L43" s="43">
        <v>63.21456540648531</v>
      </c>
      <c r="M43" s="43">
        <f>SUM(F43:L43)</f>
        <v>319.74406050566336</v>
      </c>
    </row>
    <row r="44" spans="1:13" ht="12.75">
      <c r="A44" s="6">
        <v>39</v>
      </c>
      <c r="B44" s="6" t="s">
        <v>65</v>
      </c>
      <c r="C44" s="6" t="s">
        <v>66</v>
      </c>
      <c r="D44" s="6">
        <v>1975</v>
      </c>
      <c r="E44" s="7" t="s">
        <v>48</v>
      </c>
      <c r="F44" s="8">
        <v>65.55183946488295</v>
      </c>
      <c r="G44" s="8">
        <v>0</v>
      </c>
      <c r="H44" s="8">
        <v>64.1025641025641</v>
      </c>
      <c r="I44" s="8">
        <v>64.61864406779661</v>
      </c>
      <c r="J44" s="8">
        <v>65.21739130434784</v>
      </c>
      <c r="K44" s="8">
        <v>0</v>
      </c>
      <c r="L44" s="8">
        <v>60.068649885583525</v>
      </c>
      <c r="M44" s="8">
        <f>SUM(F44:L44)</f>
        <v>319.559088825175</v>
      </c>
    </row>
    <row r="45" spans="1:13" ht="12.75">
      <c r="A45" s="42">
        <v>40</v>
      </c>
      <c r="B45" s="42" t="s">
        <v>206</v>
      </c>
      <c r="C45" s="42" t="s">
        <v>207</v>
      </c>
      <c r="D45" s="42">
        <v>1948</v>
      </c>
      <c r="E45" s="42" t="s">
        <v>208</v>
      </c>
      <c r="F45" s="43">
        <v>0</v>
      </c>
      <c r="G45" s="43">
        <v>0</v>
      </c>
      <c r="H45" s="43">
        <v>61.75579125225098</v>
      </c>
      <c r="I45" s="43">
        <v>61.85270134068265</v>
      </c>
      <c r="J45" s="43">
        <v>66.61689785197512</v>
      </c>
      <c r="K45" s="43">
        <v>64.11478157530368</v>
      </c>
      <c r="L45" s="43">
        <v>63.459599805632315</v>
      </c>
      <c r="M45" s="43">
        <f>SUM(F45:L45)</f>
        <v>317.79977182584474</v>
      </c>
    </row>
    <row r="46" spans="1:13" ht="12.75">
      <c r="A46" s="6">
        <v>41</v>
      </c>
      <c r="B46" s="6" t="s">
        <v>120</v>
      </c>
      <c r="C46" s="6" t="s">
        <v>92</v>
      </c>
      <c r="D46" s="6">
        <v>1945</v>
      </c>
      <c r="E46" s="6" t="s">
        <v>48</v>
      </c>
      <c r="F46" s="8">
        <v>66.47505571016657</v>
      </c>
      <c r="G46" s="8">
        <v>0</v>
      </c>
      <c r="H46" s="8">
        <v>63.46242888823303</v>
      </c>
      <c r="I46" s="8">
        <v>0</v>
      </c>
      <c r="J46" s="8">
        <v>66.5506642812655</v>
      </c>
      <c r="K46" s="8">
        <v>59.77404626589572</v>
      </c>
      <c r="L46" s="8">
        <v>59.611777447774536</v>
      </c>
      <c r="M46" s="8">
        <f>SUM(F46:L46)</f>
        <v>315.8739725933354</v>
      </c>
    </row>
    <row r="47" spans="1:13" ht="12.75">
      <c r="A47" s="42">
        <v>42</v>
      </c>
      <c r="B47" s="42" t="s">
        <v>72</v>
      </c>
      <c r="C47" s="42" t="s">
        <v>73</v>
      </c>
      <c r="D47" s="42">
        <v>1976</v>
      </c>
      <c r="E47" s="44" t="s">
        <v>49</v>
      </c>
      <c r="F47" s="43">
        <v>64.13612565445025</v>
      </c>
      <c r="G47" s="43">
        <v>68.08035714285715</v>
      </c>
      <c r="H47" s="43">
        <v>0</v>
      </c>
      <c r="I47" s="43">
        <v>0</v>
      </c>
      <c r="J47" s="43">
        <v>64.68172484599589</v>
      </c>
      <c r="K47" s="43">
        <v>61.94989844278942</v>
      </c>
      <c r="L47" s="43">
        <v>55.29225908372829</v>
      </c>
      <c r="M47" s="43">
        <f>SUM(F47:L47)</f>
        <v>314.140365169821</v>
      </c>
    </row>
    <row r="48" spans="1:13" ht="12.75">
      <c r="A48" s="6">
        <v>43</v>
      </c>
      <c r="B48" s="6" t="s">
        <v>77</v>
      </c>
      <c r="C48" s="6" t="s">
        <v>78</v>
      </c>
      <c r="D48" s="6">
        <v>1976</v>
      </c>
      <c r="E48" s="6" t="s">
        <v>47</v>
      </c>
      <c r="F48" s="8">
        <v>66.05831898025366</v>
      </c>
      <c r="G48" s="8">
        <v>64.751256103602</v>
      </c>
      <c r="H48" s="8">
        <v>63.79182702514383</v>
      </c>
      <c r="I48" s="8">
        <v>0</v>
      </c>
      <c r="J48" s="8">
        <v>0</v>
      </c>
      <c r="K48" s="8">
        <v>60.12616638191615</v>
      </c>
      <c r="L48" s="8">
        <v>56.42297672579078</v>
      </c>
      <c r="M48" s="8">
        <f>SUM(F48:L48)</f>
        <v>311.1505452167064</v>
      </c>
    </row>
    <row r="49" spans="1:13" ht="12.75">
      <c r="A49" s="42">
        <v>44</v>
      </c>
      <c r="B49" s="42" t="s">
        <v>83</v>
      </c>
      <c r="C49" s="42" t="s">
        <v>84</v>
      </c>
      <c r="D49" s="42">
        <v>1994</v>
      </c>
      <c r="E49" s="44" t="s">
        <v>49</v>
      </c>
      <c r="F49" s="43">
        <v>62.30133502860775</v>
      </c>
      <c r="G49" s="43">
        <v>64.89361702127658</v>
      </c>
      <c r="H49" s="43">
        <v>62.8140703517588</v>
      </c>
      <c r="I49" s="43">
        <v>62.244897959183675</v>
      </c>
      <c r="J49" s="43">
        <v>0</v>
      </c>
      <c r="K49" s="43">
        <v>0</v>
      </c>
      <c r="L49" s="43">
        <v>58.04311774461029</v>
      </c>
      <c r="M49" s="43">
        <f>SUM(F49:L49)</f>
        <v>310.2970381054371</v>
      </c>
    </row>
    <row r="50" spans="1:16" ht="12.75">
      <c r="A50" s="6">
        <v>45</v>
      </c>
      <c r="B50" s="6" t="s">
        <v>110</v>
      </c>
      <c r="C50" s="6" t="s">
        <v>105</v>
      </c>
      <c r="D50" s="6">
        <v>1974</v>
      </c>
      <c r="E50" s="7" t="s">
        <v>49</v>
      </c>
      <c r="F50" s="8">
        <v>54.937120541460246</v>
      </c>
      <c r="G50" s="8">
        <v>55.01943178095555</v>
      </c>
      <c r="H50" s="8">
        <v>0</v>
      </c>
      <c r="I50" s="8">
        <v>52.17035519630423</v>
      </c>
      <c r="J50" s="8">
        <v>50.57043450117323</v>
      </c>
      <c r="K50" s="8">
        <v>50.61266212646196</v>
      </c>
      <c r="L50" s="8">
        <v>45.54032687025014</v>
      </c>
      <c r="M50" s="8">
        <f>SUM(F50:L50)</f>
        <v>308.8503310166053</v>
      </c>
      <c r="N50" s="24"/>
      <c r="O50" s="24"/>
      <c r="P50" s="24"/>
    </row>
    <row r="51" spans="1:13" ht="12.75">
      <c r="A51" s="42">
        <v>46</v>
      </c>
      <c r="B51" s="42" t="s">
        <v>182</v>
      </c>
      <c r="C51" s="42" t="s">
        <v>183</v>
      </c>
      <c r="D51" s="42">
        <v>1970</v>
      </c>
      <c r="E51" s="42" t="s">
        <v>184</v>
      </c>
      <c r="F51" s="43">
        <v>0</v>
      </c>
      <c r="G51" s="43">
        <v>58.19551913583153</v>
      </c>
      <c r="H51" s="43">
        <v>0</v>
      </c>
      <c r="I51" s="43">
        <v>59.8358340134346</v>
      </c>
      <c r="J51" s="43">
        <v>59.641507207155485</v>
      </c>
      <c r="K51" s="43">
        <v>60.24187607028087</v>
      </c>
      <c r="L51" s="43">
        <v>53.694185533354585</v>
      </c>
      <c r="M51" s="43">
        <f>SUM(F51:L51)</f>
        <v>291.60892196005705</v>
      </c>
    </row>
    <row r="52" spans="1:14" ht="12.75">
      <c r="A52" s="6">
        <v>47</v>
      </c>
      <c r="B52" s="6" t="s">
        <v>104</v>
      </c>
      <c r="C52" s="6" t="s">
        <v>105</v>
      </c>
      <c r="D52" s="6">
        <v>1974</v>
      </c>
      <c r="E52" s="7" t="s">
        <v>49</v>
      </c>
      <c r="F52" s="8">
        <v>64.55862977602106</v>
      </c>
      <c r="G52" s="8">
        <v>0</v>
      </c>
      <c r="H52" s="8">
        <v>0</v>
      </c>
      <c r="I52" s="8">
        <v>44.69956033219346</v>
      </c>
      <c r="J52" s="8">
        <v>64.72602739726028</v>
      </c>
      <c r="K52" s="8">
        <v>61.86612576064907</v>
      </c>
      <c r="L52" s="8">
        <v>55.20504731861199</v>
      </c>
      <c r="M52" s="8">
        <f>SUM(F52:L52)</f>
        <v>291.0553905847359</v>
      </c>
      <c r="N52" s="24"/>
    </row>
    <row r="53" spans="1:13" ht="12.75">
      <c r="A53" s="42">
        <v>48</v>
      </c>
      <c r="B53" s="42" t="s">
        <v>63</v>
      </c>
      <c r="C53" s="42" t="s">
        <v>64</v>
      </c>
      <c r="D53" s="42">
        <v>1991</v>
      </c>
      <c r="E53" s="42" t="s">
        <v>48</v>
      </c>
      <c r="F53" s="43">
        <v>72.4852071005917</v>
      </c>
      <c r="G53" s="43">
        <v>0</v>
      </c>
      <c r="H53" s="43">
        <v>0</v>
      </c>
      <c r="I53" s="43">
        <v>0</v>
      </c>
      <c r="J53" s="43">
        <v>76.20967741935483</v>
      </c>
      <c r="K53" s="43">
        <v>71.04037267080744</v>
      </c>
      <c r="L53" s="43">
        <v>70.14028056112225</v>
      </c>
      <c r="M53" s="43">
        <f>SUM(F53:L53)</f>
        <v>289.8755377518762</v>
      </c>
    </row>
    <row r="54" spans="1:14" ht="12.75">
      <c r="A54" s="6">
        <v>49</v>
      </c>
      <c r="B54" s="6" t="s">
        <v>156</v>
      </c>
      <c r="C54" s="6" t="s">
        <v>157</v>
      </c>
      <c r="D54" s="6">
        <v>1986</v>
      </c>
      <c r="E54" s="6" t="s">
        <v>79</v>
      </c>
      <c r="F54" s="8">
        <v>57.07629586488061</v>
      </c>
      <c r="G54" s="8">
        <v>53.571428571428584</v>
      </c>
      <c r="H54" s="8">
        <v>0</v>
      </c>
      <c r="I54" s="8">
        <v>0</v>
      </c>
      <c r="J54" s="8">
        <v>58.951965065502186</v>
      </c>
      <c r="K54" s="8">
        <v>60.55592322964923</v>
      </c>
      <c r="L54" s="8">
        <v>57.6923076923077</v>
      </c>
      <c r="M54" s="8">
        <f>SUM(F54:L54)</f>
        <v>287.8479204237683</v>
      </c>
      <c r="N54" s="24"/>
    </row>
    <row r="55" spans="1:13" ht="12.75">
      <c r="A55" s="42">
        <v>50</v>
      </c>
      <c r="B55" s="42" t="s">
        <v>96</v>
      </c>
      <c r="C55" s="42" t="s">
        <v>97</v>
      </c>
      <c r="D55" s="42">
        <v>1960</v>
      </c>
      <c r="E55" s="42" t="s">
        <v>95</v>
      </c>
      <c r="F55" s="43">
        <v>58.281729718478424</v>
      </c>
      <c r="G55" s="43">
        <v>60.72521838679972</v>
      </c>
      <c r="H55" s="43">
        <v>0</v>
      </c>
      <c r="I55" s="43">
        <v>0</v>
      </c>
      <c r="J55" s="43">
        <v>57.08995292344359</v>
      </c>
      <c r="K55" s="43">
        <v>56.929892237624735</v>
      </c>
      <c r="L55" s="43">
        <v>51.15151810398374</v>
      </c>
      <c r="M55" s="43">
        <f>SUM(F55:L55)</f>
        <v>284.1783113703302</v>
      </c>
    </row>
    <row r="56" spans="1:13" ht="12.75">
      <c r="A56" s="6">
        <v>51</v>
      </c>
      <c r="B56" s="6" t="s">
        <v>212</v>
      </c>
      <c r="C56" s="6" t="s">
        <v>213</v>
      </c>
      <c r="D56" s="6">
        <v>1969</v>
      </c>
      <c r="E56" s="6" t="s">
        <v>211</v>
      </c>
      <c r="F56" s="8">
        <v>0</v>
      </c>
      <c r="G56" s="8">
        <v>0</v>
      </c>
      <c r="H56" s="8">
        <v>54.659683345522446</v>
      </c>
      <c r="I56" s="8">
        <v>57.49881656124275</v>
      </c>
      <c r="J56" s="8">
        <v>58.06103781801091</v>
      </c>
      <c r="K56" s="8">
        <v>57.46905526902677</v>
      </c>
      <c r="L56" s="8">
        <v>53.08821744933867</v>
      </c>
      <c r="M56" s="8">
        <f>SUM(F56:L56)</f>
        <v>280.7768104431415</v>
      </c>
    </row>
    <row r="57" spans="1:13" ht="12.75">
      <c r="A57" s="42">
        <v>52</v>
      </c>
      <c r="B57" s="42" t="s">
        <v>204</v>
      </c>
      <c r="C57" s="42" t="s">
        <v>205</v>
      </c>
      <c r="D57" s="42">
        <v>1948</v>
      </c>
      <c r="E57" s="42" t="s">
        <v>48</v>
      </c>
      <c r="F57" s="43">
        <v>0</v>
      </c>
      <c r="G57" s="43">
        <v>0</v>
      </c>
      <c r="H57" s="43">
        <v>68.04047954929987</v>
      </c>
      <c r="I57" s="43">
        <v>68.85010541966959</v>
      </c>
      <c r="J57" s="43">
        <v>70.20218228498075</v>
      </c>
      <c r="K57" s="43">
        <v>0</v>
      </c>
      <c r="L57" s="43">
        <v>64.39951743294937</v>
      </c>
      <c r="M57" s="43">
        <f>SUM(F57:L57)</f>
        <v>271.49228468689955</v>
      </c>
    </row>
    <row r="58" spans="1:13" ht="12.75">
      <c r="A58" s="6">
        <v>53</v>
      </c>
      <c r="B58" s="6" t="s">
        <v>58</v>
      </c>
      <c r="C58" s="6" t="s">
        <v>147</v>
      </c>
      <c r="D58" s="6">
        <v>1974</v>
      </c>
      <c r="E58" s="6" t="s">
        <v>49</v>
      </c>
      <c r="F58" s="8">
        <v>46.31379962192816</v>
      </c>
      <c r="G58" s="8">
        <v>0</v>
      </c>
      <c r="H58" s="8">
        <v>0</v>
      </c>
      <c r="I58" s="8">
        <v>58.69146889031429</v>
      </c>
      <c r="J58" s="8">
        <v>61.926605504587165</v>
      </c>
      <c r="K58" s="8">
        <v>58.50383631713555</v>
      </c>
      <c r="L58" s="8">
        <v>42.30459307010476</v>
      </c>
      <c r="M58" s="8">
        <f>SUM(F58:L58)</f>
        <v>267.74030340406995</v>
      </c>
    </row>
    <row r="59" spans="1:13" ht="12.75">
      <c r="A59" s="42">
        <v>54</v>
      </c>
      <c r="B59" s="42" t="s">
        <v>13</v>
      </c>
      <c r="C59" s="42" t="s">
        <v>42</v>
      </c>
      <c r="D59" s="42">
        <v>1989</v>
      </c>
      <c r="E59" s="42" t="s">
        <v>48</v>
      </c>
      <c r="F59" s="43">
        <v>56.516724336793544</v>
      </c>
      <c r="G59" s="43">
        <v>0</v>
      </c>
      <c r="H59" s="43">
        <v>0</v>
      </c>
      <c r="I59" s="43">
        <v>52.10706150341685</v>
      </c>
      <c r="J59" s="43">
        <v>50.970873786407765</v>
      </c>
      <c r="K59" s="43">
        <v>52.89017341040463</v>
      </c>
      <c r="L59" s="43">
        <v>47.36129905277402</v>
      </c>
      <c r="M59" s="43">
        <f>SUM(F59:L59)</f>
        <v>259.8461320897968</v>
      </c>
    </row>
    <row r="60" spans="1:14" ht="12.75">
      <c r="A60" s="6">
        <v>55</v>
      </c>
      <c r="B60" s="6" t="s">
        <v>18</v>
      </c>
      <c r="C60" s="6" t="s">
        <v>19</v>
      </c>
      <c r="D60" s="6">
        <v>1975</v>
      </c>
      <c r="E60" s="7" t="s">
        <v>50</v>
      </c>
      <c r="F60" s="8">
        <v>65.94885598923284</v>
      </c>
      <c r="G60" s="8">
        <v>0</v>
      </c>
      <c r="H60" s="8">
        <v>0</v>
      </c>
      <c r="I60" s="8">
        <v>0</v>
      </c>
      <c r="J60" s="8">
        <v>65.99162011173185</v>
      </c>
      <c r="K60" s="8">
        <v>63.896648044692725</v>
      </c>
      <c r="L60" s="8">
        <v>62.09343583678299</v>
      </c>
      <c r="M60" s="8">
        <f>SUM(F60:L60)</f>
        <v>257.9305599824404</v>
      </c>
      <c r="N60" s="24"/>
    </row>
    <row r="61" spans="1:13" ht="12.75">
      <c r="A61" s="42">
        <v>56</v>
      </c>
      <c r="B61" s="42" t="s">
        <v>185</v>
      </c>
      <c r="C61" s="42" t="s">
        <v>173</v>
      </c>
      <c r="D61" s="42">
        <v>1955</v>
      </c>
      <c r="E61" s="42" t="s">
        <v>95</v>
      </c>
      <c r="F61" s="43">
        <v>0</v>
      </c>
      <c r="G61" s="43">
        <v>64.44262831266802</v>
      </c>
      <c r="H61" s="43">
        <v>0</v>
      </c>
      <c r="I61" s="43">
        <v>64.17805447208814</v>
      </c>
      <c r="J61" s="43">
        <v>64.80002369829437</v>
      </c>
      <c r="K61" s="43">
        <v>60.82467085876059</v>
      </c>
      <c r="L61" s="43">
        <v>0</v>
      </c>
      <c r="M61" s="43">
        <f>SUM(F61:L61)</f>
        <v>254.24537734181112</v>
      </c>
    </row>
    <row r="62" spans="1:15" ht="12.75">
      <c r="A62" s="6">
        <v>57</v>
      </c>
      <c r="B62" s="6" t="s">
        <v>74</v>
      </c>
      <c r="C62" s="6" t="s">
        <v>75</v>
      </c>
      <c r="D62" s="6">
        <v>1966</v>
      </c>
      <c r="E62" s="6" t="s">
        <v>48</v>
      </c>
      <c r="F62" s="8">
        <v>70.70260715863897</v>
      </c>
      <c r="G62" s="8">
        <v>63.34426569977241</v>
      </c>
      <c r="H62" s="8">
        <v>64.36317997017838</v>
      </c>
      <c r="I62" s="8">
        <v>0</v>
      </c>
      <c r="J62" s="8">
        <v>0</v>
      </c>
      <c r="K62" s="8">
        <v>0</v>
      </c>
      <c r="L62" s="8">
        <v>55.50819737129037</v>
      </c>
      <c r="M62" s="8">
        <f>SUM(F62:L62)</f>
        <v>253.91825019988013</v>
      </c>
      <c r="N62" s="24"/>
      <c r="O62" s="24"/>
    </row>
    <row r="63" spans="1:13" ht="12.75">
      <c r="A63" s="42">
        <v>58</v>
      </c>
      <c r="B63" s="42" t="s">
        <v>203</v>
      </c>
      <c r="C63" s="42" t="s">
        <v>31</v>
      </c>
      <c r="D63" s="42">
        <v>1993</v>
      </c>
      <c r="E63" s="42" t="s">
        <v>47</v>
      </c>
      <c r="F63" s="43">
        <v>0</v>
      </c>
      <c r="G63" s="43">
        <v>0</v>
      </c>
      <c r="H63" s="43">
        <v>63.371356147021544</v>
      </c>
      <c r="I63" s="43">
        <v>61.95409303270362</v>
      </c>
      <c r="J63" s="43">
        <v>66.7090216010165</v>
      </c>
      <c r="K63" s="43">
        <v>0</v>
      </c>
      <c r="L63" s="43">
        <v>56.60682516577714</v>
      </c>
      <c r="M63" s="43">
        <f>SUM(F63:L63)</f>
        <v>248.6412959465188</v>
      </c>
    </row>
    <row r="64" spans="1:13" ht="12.75">
      <c r="A64" s="6">
        <v>59</v>
      </c>
      <c r="B64" s="6" t="s">
        <v>26</v>
      </c>
      <c r="C64" s="6" t="s">
        <v>128</v>
      </c>
      <c r="D64" s="6">
        <v>1981</v>
      </c>
      <c r="E64" s="6" t="s">
        <v>45</v>
      </c>
      <c r="F64" s="8">
        <v>62.26175349428207</v>
      </c>
      <c r="G64" s="8">
        <v>63.190607734806626</v>
      </c>
      <c r="H64" s="8">
        <v>0</v>
      </c>
      <c r="I64" s="8">
        <v>59.10852713178294</v>
      </c>
      <c r="J64" s="8">
        <v>61.284046692607006</v>
      </c>
      <c r="K64" s="8">
        <v>0</v>
      </c>
      <c r="L64" s="8">
        <v>0</v>
      </c>
      <c r="M64" s="8">
        <f>SUM(F64:L64)</f>
        <v>245.84493505347865</v>
      </c>
    </row>
    <row r="65" spans="1:13" ht="12.75">
      <c r="A65" s="42">
        <v>60</v>
      </c>
      <c r="B65" s="42" t="s">
        <v>58</v>
      </c>
      <c r="C65" s="42" t="s">
        <v>173</v>
      </c>
      <c r="D65" s="42">
        <v>1980</v>
      </c>
      <c r="E65" s="42" t="s">
        <v>174</v>
      </c>
      <c r="F65" s="43">
        <v>0</v>
      </c>
      <c r="G65" s="43">
        <v>63.98601398601399</v>
      </c>
      <c r="H65" s="43">
        <v>61.88118811881188</v>
      </c>
      <c r="I65" s="43">
        <v>61.74089068825911</v>
      </c>
      <c r="J65" s="43">
        <v>57.6923076923077</v>
      </c>
      <c r="K65" s="43">
        <v>0</v>
      </c>
      <c r="L65" s="43">
        <v>0</v>
      </c>
      <c r="M65" s="43">
        <f>SUM(F65:L65)</f>
        <v>245.3004004853927</v>
      </c>
    </row>
    <row r="66" spans="1:13" ht="12.75">
      <c r="A66" s="6">
        <v>61</v>
      </c>
      <c r="B66" s="6" t="s">
        <v>113</v>
      </c>
      <c r="C66" s="6" t="s">
        <v>114</v>
      </c>
      <c r="D66" s="6">
        <v>1954</v>
      </c>
      <c r="E66" s="6" t="s">
        <v>48</v>
      </c>
      <c r="F66" s="8">
        <v>62.57477845655094</v>
      </c>
      <c r="G66" s="8">
        <v>0</v>
      </c>
      <c r="H66" s="8">
        <v>60.21132730813299</v>
      </c>
      <c r="I66" s="8">
        <v>0</v>
      </c>
      <c r="J66" s="8">
        <v>63.60249370234358</v>
      </c>
      <c r="K66" s="8">
        <v>0</v>
      </c>
      <c r="L66" s="8">
        <v>58.69489387963187</v>
      </c>
      <c r="M66" s="8">
        <f>SUM(F66:L66)</f>
        <v>245.0834933466594</v>
      </c>
    </row>
    <row r="67" spans="1:13" ht="12.75">
      <c r="A67" s="42">
        <v>62</v>
      </c>
      <c r="B67" s="42" t="s">
        <v>155</v>
      </c>
      <c r="C67" s="42" t="s">
        <v>98</v>
      </c>
      <c r="D67" s="42">
        <v>1974</v>
      </c>
      <c r="E67" s="42" t="s">
        <v>49</v>
      </c>
      <c r="F67" s="43">
        <v>49.38647882872204</v>
      </c>
      <c r="G67" s="43">
        <v>48.54214413037943</v>
      </c>
      <c r="H67" s="43">
        <v>51.22001989795334</v>
      </c>
      <c r="I67" s="43">
        <v>0</v>
      </c>
      <c r="J67" s="43">
        <v>46.93366708385482</v>
      </c>
      <c r="K67" s="43">
        <v>48.25698919423169</v>
      </c>
      <c r="L67" s="43">
        <v>0</v>
      </c>
      <c r="M67" s="43">
        <f>SUM(F67:L67)</f>
        <v>244.33929913514132</v>
      </c>
    </row>
    <row r="68" spans="1:13" ht="12.75">
      <c r="A68" s="6">
        <v>63</v>
      </c>
      <c r="B68" s="6" t="s">
        <v>209</v>
      </c>
      <c r="C68" s="6" t="s">
        <v>210</v>
      </c>
      <c r="D68" s="6">
        <v>1967</v>
      </c>
      <c r="E68" s="6" t="s">
        <v>211</v>
      </c>
      <c r="F68" s="8">
        <v>0</v>
      </c>
      <c r="G68" s="8">
        <v>0</v>
      </c>
      <c r="H68" s="8">
        <v>56.00729797495533</v>
      </c>
      <c r="I68" s="8">
        <v>61.24761184516764</v>
      </c>
      <c r="J68" s="8">
        <v>60.3730247958721</v>
      </c>
      <c r="K68" s="8">
        <v>61.347472081871715</v>
      </c>
      <c r="L68" s="8">
        <v>0</v>
      </c>
      <c r="M68" s="8">
        <f>SUM(F68:L68)</f>
        <v>238.9754066978668</v>
      </c>
    </row>
    <row r="69" spans="1:13" ht="12.75">
      <c r="A69" s="42">
        <v>64</v>
      </c>
      <c r="B69" s="42" t="s">
        <v>236</v>
      </c>
      <c r="C69" s="42" t="s">
        <v>237</v>
      </c>
      <c r="D69" s="42">
        <v>1955</v>
      </c>
      <c r="E69" s="42" t="s">
        <v>48</v>
      </c>
      <c r="F69" s="43">
        <v>0</v>
      </c>
      <c r="G69" s="43">
        <v>0</v>
      </c>
      <c r="H69" s="43">
        <v>0</v>
      </c>
      <c r="I69" s="43">
        <v>59.826999931607595</v>
      </c>
      <c r="J69" s="43">
        <v>62.19661052824732</v>
      </c>
      <c r="K69" s="43">
        <v>59.826999931607595</v>
      </c>
      <c r="L69" s="43">
        <v>56.20771975023645</v>
      </c>
      <c r="M69" s="43">
        <f>SUM(F69:L69)</f>
        <v>238.05833014169895</v>
      </c>
    </row>
    <row r="70" spans="1:13" ht="12.75">
      <c r="A70" s="6">
        <v>65</v>
      </c>
      <c r="B70" s="6" t="s">
        <v>115</v>
      </c>
      <c r="C70" s="6" t="s">
        <v>43</v>
      </c>
      <c r="D70" s="6">
        <v>1968</v>
      </c>
      <c r="E70" s="6" t="s">
        <v>48</v>
      </c>
      <c r="F70" s="8">
        <v>62.281735880952915</v>
      </c>
      <c r="G70" s="8">
        <v>0</v>
      </c>
      <c r="H70" s="8">
        <v>0</v>
      </c>
      <c r="I70" s="8">
        <v>59.89315061929516</v>
      </c>
      <c r="J70" s="8">
        <v>0</v>
      </c>
      <c r="K70" s="8">
        <v>59.79716800612322</v>
      </c>
      <c r="L70" s="8">
        <v>55.464628779993696</v>
      </c>
      <c r="M70" s="8">
        <f>SUM(F70:L70)</f>
        <v>237.436683286365</v>
      </c>
    </row>
    <row r="71" spans="1:13" ht="12.75">
      <c r="A71" s="42">
        <v>66</v>
      </c>
      <c r="B71" s="42" t="s">
        <v>145</v>
      </c>
      <c r="C71" s="42" t="s">
        <v>140</v>
      </c>
      <c r="D71" s="42">
        <v>1982</v>
      </c>
      <c r="E71" s="42" t="s">
        <v>49</v>
      </c>
      <c r="F71" s="43">
        <v>47.01592784494339</v>
      </c>
      <c r="G71" s="43">
        <v>46.21212121212122</v>
      </c>
      <c r="H71" s="43">
        <v>0</v>
      </c>
      <c r="I71" s="43">
        <v>49.66617814688162</v>
      </c>
      <c r="J71" s="43">
        <v>44.680851063829785</v>
      </c>
      <c r="K71" s="43">
        <v>45.94065371290857</v>
      </c>
      <c r="L71" s="43">
        <v>0</v>
      </c>
      <c r="M71" s="43">
        <f>SUM(F71:L71)</f>
        <v>233.51573198068456</v>
      </c>
    </row>
    <row r="72" spans="1:13" ht="12.75">
      <c r="A72" s="6">
        <v>67</v>
      </c>
      <c r="B72" s="6" t="s">
        <v>71</v>
      </c>
      <c r="C72" s="6" t="s">
        <v>43</v>
      </c>
      <c r="D72" s="6">
        <v>1966</v>
      </c>
      <c r="E72" s="6" t="s">
        <v>48</v>
      </c>
      <c r="F72" s="8">
        <v>55.46680866169683</v>
      </c>
      <c r="G72" s="8">
        <v>0</v>
      </c>
      <c r="H72" s="8">
        <v>0</v>
      </c>
      <c r="I72" s="8">
        <v>55.269002389070586</v>
      </c>
      <c r="J72" s="8">
        <v>60.71891191709845</v>
      </c>
      <c r="K72" s="8">
        <v>0</v>
      </c>
      <c r="L72" s="8">
        <v>53.01642236699241</v>
      </c>
      <c r="M72" s="8">
        <f>SUM(F72:L72)</f>
        <v>224.47114533485825</v>
      </c>
    </row>
    <row r="73" spans="1:13" ht="12.75">
      <c r="A73" s="42">
        <v>68</v>
      </c>
      <c r="B73" s="42" t="s">
        <v>111</v>
      </c>
      <c r="C73" s="42" t="s">
        <v>112</v>
      </c>
      <c r="D73" s="42">
        <v>1975</v>
      </c>
      <c r="E73" s="42" t="s">
        <v>49</v>
      </c>
      <c r="F73" s="43">
        <v>60.30769230769231</v>
      </c>
      <c r="G73" s="43">
        <v>0</v>
      </c>
      <c r="H73" s="43">
        <v>0</v>
      </c>
      <c r="I73" s="43">
        <v>0</v>
      </c>
      <c r="J73" s="43">
        <v>53.81548974943053</v>
      </c>
      <c r="K73" s="43">
        <v>54.33491686460806</v>
      </c>
      <c r="L73" s="43">
        <v>51.954477981197435</v>
      </c>
      <c r="M73" s="43">
        <f>SUM(F73:L73)</f>
        <v>220.41257690292835</v>
      </c>
    </row>
    <row r="74" spans="1:13" ht="12.75">
      <c r="A74" s="6">
        <v>69</v>
      </c>
      <c r="B74" s="6" t="s">
        <v>171</v>
      </c>
      <c r="C74" s="6" t="s">
        <v>227</v>
      </c>
      <c r="D74" s="6">
        <v>1981</v>
      </c>
      <c r="E74" s="6" t="s">
        <v>50</v>
      </c>
      <c r="F74" s="8">
        <v>0</v>
      </c>
      <c r="G74" s="8">
        <v>0</v>
      </c>
      <c r="H74" s="8">
        <v>0</v>
      </c>
      <c r="I74" s="8">
        <v>71.20622568093384</v>
      </c>
      <c r="J74" s="8">
        <v>74.05956112852665</v>
      </c>
      <c r="K74" s="8">
        <v>71.484375</v>
      </c>
      <c r="L74" s="8">
        <v>0</v>
      </c>
      <c r="M74" s="8">
        <f>SUM(F74:L74)</f>
        <v>216.7501618094605</v>
      </c>
    </row>
    <row r="75" spans="1:13" ht="12.75">
      <c r="A75" s="42">
        <v>70</v>
      </c>
      <c r="B75" s="42" t="s">
        <v>252</v>
      </c>
      <c r="C75" s="42" t="s">
        <v>253</v>
      </c>
      <c r="D75" s="42">
        <v>1959</v>
      </c>
      <c r="E75" s="42" t="s">
        <v>48</v>
      </c>
      <c r="F75" s="43">
        <v>0</v>
      </c>
      <c r="G75" s="43">
        <v>0</v>
      </c>
      <c r="H75" s="43">
        <v>0</v>
      </c>
      <c r="I75" s="43">
        <v>0</v>
      </c>
      <c r="J75" s="43">
        <v>71.28890337298355</v>
      </c>
      <c r="K75" s="43">
        <v>68.93565162046244</v>
      </c>
      <c r="L75" s="43">
        <v>68.93693727762914</v>
      </c>
      <c r="M75" s="43">
        <f>SUM(F75:L75)</f>
        <v>209.16149227107513</v>
      </c>
    </row>
    <row r="76" spans="1:14" ht="12.75">
      <c r="A76" s="6">
        <v>71</v>
      </c>
      <c r="B76" s="6" t="s">
        <v>109</v>
      </c>
      <c r="C76" s="6" t="s">
        <v>131</v>
      </c>
      <c r="D76" s="6">
        <v>1969</v>
      </c>
      <c r="E76" s="7" t="s">
        <v>47</v>
      </c>
      <c r="F76" s="8">
        <v>62.548642739130145</v>
      </c>
      <c r="G76" s="8">
        <v>0</v>
      </c>
      <c r="H76" s="8">
        <v>65.55363585374825</v>
      </c>
      <c r="I76" s="8">
        <v>0</v>
      </c>
      <c r="J76" s="8">
        <v>67.61959491354673</v>
      </c>
      <c r="K76" s="8">
        <v>0</v>
      </c>
      <c r="L76" s="8">
        <v>0</v>
      </c>
      <c r="M76" s="8">
        <f>SUM(F76:L76)</f>
        <v>195.72187350642514</v>
      </c>
      <c r="N76" s="24"/>
    </row>
    <row r="77" spans="1:13" ht="12.75">
      <c r="A77" s="42">
        <v>72</v>
      </c>
      <c r="B77" s="42" t="s">
        <v>250</v>
      </c>
      <c r="C77" s="42" t="s">
        <v>251</v>
      </c>
      <c r="D77" s="42">
        <v>1985</v>
      </c>
      <c r="E77" s="42" t="s">
        <v>95</v>
      </c>
      <c r="F77" s="43">
        <v>0</v>
      </c>
      <c r="G77" s="43">
        <v>0</v>
      </c>
      <c r="H77" s="43">
        <v>0</v>
      </c>
      <c r="I77" s="43">
        <v>0</v>
      </c>
      <c r="J77" s="43">
        <v>63.59353970390311</v>
      </c>
      <c r="K77" s="43">
        <v>62.160326086956516</v>
      </c>
      <c r="L77" s="43">
        <v>61.15317414094351</v>
      </c>
      <c r="M77" s="43">
        <f>SUM(F77:L77)</f>
        <v>186.90703993180315</v>
      </c>
    </row>
    <row r="78" spans="1:13" ht="12.75">
      <c r="A78" s="6">
        <v>73</v>
      </c>
      <c r="B78" s="6" t="s">
        <v>107</v>
      </c>
      <c r="C78" s="6" t="s">
        <v>108</v>
      </c>
      <c r="D78" s="6">
        <v>1995</v>
      </c>
      <c r="E78" s="6" t="s">
        <v>57</v>
      </c>
      <c r="F78" s="8">
        <v>48.61111111111111</v>
      </c>
      <c r="G78" s="8">
        <v>0</v>
      </c>
      <c r="H78" s="8">
        <v>47.080979284369114</v>
      </c>
      <c r="I78" s="8">
        <v>44.747652582159624</v>
      </c>
      <c r="J78" s="8">
        <v>0</v>
      </c>
      <c r="K78" s="8">
        <v>46.17014834998486</v>
      </c>
      <c r="L78" s="8">
        <v>0</v>
      </c>
      <c r="M78" s="8">
        <f>SUM(F78:L78)</f>
        <v>186.6098913276247</v>
      </c>
    </row>
    <row r="79" spans="1:13" ht="12.75">
      <c r="A79" s="42">
        <v>74</v>
      </c>
      <c r="B79" s="42" t="s">
        <v>143</v>
      </c>
      <c r="C79" s="42" t="s">
        <v>144</v>
      </c>
      <c r="D79" s="42">
        <v>1956</v>
      </c>
      <c r="E79" s="42" t="s">
        <v>57</v>
      </c>
      <c r="F79" s="43">
        <v>62.96094802226813</v>
      </c>
      <c r="G79" s="43">
        <v>0</v>
      </c>
      <c r="H79" s="43">
        <v>0</v>
      </c>
      <c r="I79" s="43">
        <v>0</v>
      </c>
      <c r="J79" s="43">
        <v>63.286353874922995</v>
      </c>
      <c r="K79" s="43">
        <v>0</v>
      </c>
      <c r="L79" s="43">
        <v>57.271107021045</v>
      </c>
      <c r="M79" s="43">
        <f>SUM(F79:L79)</f>
        <v>183.5184089182361</v>
      </c>
    </row>
    <row r="80" spans="1:13" ht="12.75">
      <c r="A80" s="6">
        <v>75</v>
      </c>
      <c r="B80" s="6" t="s">
        <v>13</v>
      </c>
      <c r="C80" s="6" t="s">
        <v>130</v>
      </c>
      <c r="D80" s="6">
        <v>1997</v>
      </c>
      <c r="E80" s="6" t="s">
        <v>47</v>
      </c>
      <c r="F80" s="8">
        <v>60.756354618722874</v>
      </c>
      <c r="G80" s="8">
        <v>0</v>
      </c>
      <c r="H80" s="8">
        <v>59.80861244019139</v>
      </c>
      <c r="I80" s="8">
        <v>0</v>
      </c>
      <c r="J80" s="8">
        <v>57.65710799267847</v>
      </c>
      <c r="K80" s="8">
        <v>0</v>
      </c>
      <c r="L80" s="8">
        <v>0</v>
      </c>
      <c r="M80" s="8">
        <f>SUM(F80:L80)</f>
        <v>178.22207505159273</v>
      </c>
    </row>
    <row r="81" spans="1:13" ht="12.75">
      <c r="A81" s="42">
        <v>76</v>
      </c>
      <c r="B81" s="42" t="s">
        <v>192</v>
      </c>
      <c r="C81" s="42" t="s">
        <v>170</v>
      </c>
      <c r="D81" s="42">
        <v>1977</v>
      </c>
      <c r="E81" s="42" t="s">
        <v>49</v>
      </c>
      <c r="F81" s="43">
        <v>0</v>
      </c>
      <c r="G81" s="43">
        <v>68.84875846501129</v>
      </c>
      <c r="H81" s="43">
        <v>0</v>
      </c>
      <c r="I81" s="43">
        <v>0</v>
      </c>
      <c r="J81" s="43">
        <v>0</v>
      </c>
      <c r="K81" s="43">
        <v>52.13675213675213</v>
      </c>
      <c r="L81" s="43">
        <v>54.347826086956516</v>
      </c>
      <c r="M81" s="43">
        <f>SUM(F81:L81)</f>
        <v>175.33333668871995</v>
      </c>
    </row>
    <row r="82" spans="1:13" ht="12.75">
      <c r="A82" s="6">
        <v>77</v>
      </c>
      <c r="B82" s="6" t="s">
        <v>85</v>
      </c>
      <c r="C82" s="6" t="s">
        <v>131</v>
      </c>
      <c r="D82" s="6">
        <v>1998</v>
      </c>
      <c r="E82" s="7" t="s">
        <v>47</v>
      </c>
      <c r="F82" s="8">
        <v>60.568603213844256</v>
      </c>
      <c r="G82" s="8">
        <v>0</v>
      </c>
      <c r="H82" s="8">
        <v>57.603686635944705</v>
      </c>
      <c r="I82" s="8">
        <v>0</v>
      </c>
      <c r="J82" s="8">
        <v>54.71916618413434</v>
      </c>
      <c r="K82" s="8">
        <v>0</v>
      </c>
      <c r="L82" s="8">
        <v>0</v>
      </c>
      <c r="M82" s="8">
        <f>SUM(F82:L82)</f>
        <v>172.8914560339233</v>
      </c>
    </row>
    <row r="83" spans="1:13" ht="12.75">
      <c r="A83" s="42">
        <v>78</v>
      </c>
      <c r="B83" s="42" t="s">
        <v>139</v>
      </c>
      <c r="C83" s="42" t="s">
        <v>140</v>
      </c>
      <c r="D83" s="42">
        <v>1979</v>
      </c>
      <c r="E83" s="44" t="s">
        <v>49</v>
      </c>
      <c r="F83" s="43">
        <v>55.55555555555555</v>
      </c>
      <c r="G83" s="43">
        <v>55.521844660194176</v>
      </c>
      <c r="H83" s="43">
        <v>0</v>
      </c>
      <c r="I83" s="43">
        <v>53.63423212192262</v>
      </c>
      <c r="J83" s="43">
        <v>0</v>
      </c>
      <c r="K83" s="43">
        <v>0</v>
      </c>
      <c r="L83" s="43">
        <v>0</v>
      </c>
      <c r="M83" s="43">
        <f>SUM(F83:L83)</f>
        <v>164.71163233767234</v>
      </c>
    </row>
    <row r="84" spans="1:13" ht="12.75">
      <c r="A84" s="6">
        <v>79</v>
      </c>
      <c r="B84" s="6" t="s">
        <v>145</v>
      </c>
      <c r="C84" s="6" t="s">
        <v>146</v>
      </c>
      <c r="D84" s="6">
        <v>1985</v>
      </c>
      <c r="E84" s="6" t="s">
        <v>49</v>
      </c>
      <c r="F84" s="8">
        <v>51.45977735769796</v>
      </c>
      <c r="G84" s="8">
        <v>0</v>
      </c>
      <c r="H84" s="8">
        <v>0</v>
      </c>
      <c r="I84" s="8">
        <v>50.96073517126148</v>
      </c>
      <c r="J84" s="8">
        <v>0</v>
      </c>
      <c r="K84" s="8">
        <v>0</v>
      </c>
      <c r="L84" s="8">
        <v>47.099986542861</v>
      </c>
      <c r="M84" s="8">
        <f>SUM(F84:L84)</f>
        <v>149.52049907182044</v>
      </c>
    </row>
    <row r="85" spans="1:13" ht="12.75">
      <c r="A85" s="42">
        <v>80</v>
      </c>
      <c r="B85" s="71" t="s">
        <v>246</v>
      </c>
      <c r="C85" s="71" t="s">
        <v>247</v>
      </c>
      <c r="D85" s="71">
        <v>1983</v>
      </c>
      <c r="E85" s="71" t="s">
        <v>248</v>
      </c>
      <c r="F85" s="43">
        <v>0</v>
      </c>
      <c r="G85" s="43">
        <v>0</v>
      </c>
      <c r="H85" s="43">
        <v>0</v>
      </c>
      <c r="I85" s="43">
        <v>0</v>
      </c>
      <c r="J85" s="43">
        <v>74.17582417582416</v>
      </c>
      <c r="K85" s="43">
        <v>74.4507729861676</v>
      </c>
      <c r="L85" s="43">
        <v>0</v>
      </c>
      <c r="M85" s="43">
        <f>SUM(F85:L85)</f>
        <v>148.62659716199175</v>
      </c>
    </row>
    <row r="86" spans="1:14" ht="12.75">
      <c r="A86" s="6">
        <v>81</v>
      </c>
      <c r="B86" s="6" t="s">
        <v>229</v>
      </c>
      <c r="C86" s="6" t="s">
        <v>230</v>
      </c>
      <c r="D86" s="6">
        <v>1951</v>
      </c>
      <c r="E86" s="6" t="s">
        <v>57</v>
      </c>
      <c r="F86" s="8">
        <v>0</v>
      </c>
      <c r="G86" s="8">
        <v>0</v>
      </c>
      <c r="H86" s="8">
        <v>0</v>
      </c>
      <c r="I86" s="8">
        <v>77.07128445233818</v>
      </c>
      <c r="J86" s="8">
        <v>0</v>
      </c>
      <c r="K86" s="8">
        <v>0</v>
      </c>
      <c r="L86" s="8">
        <v>71.42127382630702</v>
      </c>
      <c r="M86" s="8">
        <f>SUM(F86:L86)</f>
        <v>148.4925582786452</v>
      </c>
      <c r="N86" s="24"/>
    </row>
    <row r="87" spans="1:13" ht="12.75">
      <c r="A87" s="42">
        <v>82</v>
      </c>
      <c r="B87" s="42" t="s">
        <v>254</v>
      </c>
      <c r="C87" s="42" t="s">
        <v>255</v>
      </c>
      <c r="D87" s="42">
        <v>1972</v>
      </c>
      <c r="E87" s="42" t="s">
        <v>100</v>
      </c>
      <c r="F87" s="43">
        <v>0</v>
      </c>
      <c r="G87" s="43">
        <v>0</v>
      </c>
      <c r="H87" s="43">
        <v>0</v>
      </c>
      <c r="I87" s="43">
        <v>0</v>
      </c>
      <c r="J87" s="43">
        <v>52.94117647058824</v>
      </c>
      <c r="K87" s="43">
        <v>39.67909800520382</v>
      </c>
      <c r="L87" s="43">
        <v>51.92878338278931</v>
      </c>
      <c r="M87" s="43">
        <f>SUM(F87:L87)</f>
        <v>144.54905785858136</v>
      </c>
    </row>
    <row r="88" spans="1:13" ht="12.75">
      <c r="A88" s="6">
        <v>83</v>
      </c>
      <c r="B88" s="6" t="s">
        <v>152</v>
      </c>
      <c r="C88" s="6" t="s">
        <v>216</v>
      </c>
      <c r="D88" s="6">
        <v>1995</v>
      </c>
      <c r="E88" s="7" t="s">
        <v>57</v>
      </c>
      <c r="F88" s="8">
        <v>48.48125061838329</v>
      </c>
      <c r="G88" s="8">
        <v>0</v>
      </c>
      <c r="H88" s="8">
        <v>46.01509295048776</v>
      </c>
      <c r="I88" s="8">
        <v>0</v>
      </c>
      <c r="J88" s="8">
        <v>0</v>
      </c>
      <c r="K88" s="8">
        <v>44.24136930664345</v>
      </c>
      <c r="L88" s="8">
        <v>0</v>
      </c>
      <c r="M88" s="8">
        <f>SUM(F88:L88)</f>
        <v>138.7377128755145</v>
      </c>
    </row>
    <row r="89" spans="1:13" ht="12.75">
      <c r="A89" s="42">
        <v>84</v>
      </c>
      <c r="B89" s="42" t="s">
        <v>148</v>
      </c>
      <c r="C89" s="42" t="s">
        <v>149</v>
      </c>
      <c r="D89" s="42">
        <v>1984</v>
      </c>
      <c r="E89" s="42" t="s">
        <v>49</v>
      </c>
      <c r="F89" s="43">
        <v>50.411522633744845</v>
      </c>
      <c r="G89" s="43">
        <v>0</v>
      </c>
      <c r="H89" s="43">
        <v>46.8427955780401</v>
      </c>
      <c r="I89" s="43">
        <v>0</v>
      </c>
      <c r="J89" s="43">
        <v>40.729247478665634</v>
      </c>
      <c r="K89" s="43">
        <v>0</v>
      </c>
      <c r="L89" s="43">
        <v>0</v>
      </c>
      <c r="M89" s="43">
        <f>SUM(F89:L89)</f>
        <v>137.98356569045058</v>
      </c>
    </row>
    <row r="90" spans="1:13" ht="12.75">
      <c r="A90" s="6">
        <v>85</v>
      </c>
      <c r="B90" s="6" t="s">
        <v>76</v>
      </c>
      <c r="C90" s="6" t="s">
        <v>36</v>
      </c>
      <c r="D90" s="6">
        <v>1988</v>
      </c>
      <c r="E90" s="6" t="s">
        <v>57</v>
      </c>
      <c r="F90" s="8">
        <v>73.85079125847777</v>
      </c>
      <c r="G90" s="8">
        <v>0</v>
      </c>
      <c r="H90" s="8">
        <v>0</v>
      </c>
      <c r="I90" s="8">
        <v>0</v>
      </c>
      <c r="J90" s="8">
        <v>0</v>
      </c>
      <c r="K90" s="8">
        <v>63.896648044692725</v>
      </c>
      <c r="L90" s="8">
        <v>0</v>
      </c>
      <c r="M90" s="8">
        <f>SUM(F90:L90)</f>
        <v>137.7474393031705</v>
      </c>
    </row>
    <row r="91" spans="1:13" ht="12.75">
      <c r="A91" s="42">
        <v>86</v>
      </c>
      <c r="B91" s="42" t="s">
        <v>214</v>
      </c>
      <c r="C91" s="42" t="s">
        <v>215</v>
      </c>
      <c r="D91" s="42">
        <v>1973</v>
      </c>
      <c r="E91" s="42" t="s">
        <v>49</v>
      </c>
      <c r="F91" s="43">
        <v>0</v>
      </c>
      <c r="G91" s="43">
        <v>0</v>
      </c>
      <c r="H91" s="43">
        <v>42.13483146067416</v>
      </c>
      <c r="I91" s="43">
        <v>0</v>
      </c>
      <c r="J91" s="43">
        <v>48.312883435582826</v>
      </c>
      <c r="K91" s="43">
        <v>0</v>
      </c>
      <c r="L91" s="43">
        <v>45.31722054380665</v>
      </c>
      <c r="M91" s="43">
        <f>SUM(F91:L91)</f>
        <v>135.76493544006362</v>
      </c>
    </row>
    <row r="92" spans="1:14" ht="12.75">
      <c r="A92" s="6">
        <v>87</v>
      </c>
      <c r="B92" s="6" t="s">
        <v>171</v>
      </c>
      <c r="C92" s="6" t="s">
        <v>172</v>
      </c>
      <c r="D92" s="6">
        <v>1989</v>
      </c>
      <c r="E92" s="6" t="s">
        <v>124</v>
      </c>
      <c r="F92" s="8">
        <v>0</v>
      </c>
      <c r="G92" s="8">
        <v>68.69369369369369</v>
      </c>
      <c r="H92" s="8">
        <v>0</v>
      </c>
      <c r="I92" s="8">
        <v>66.44880174291939</v>
      </c>
      <c r="J92" s="8">
        <v>0</v>
      </c>
      <c r="K92" s="8">
        <v>0</v>
      </c>
      <c r="L92" s="8">
        <v>0</v>
      </c>
      <c r="M92" s="8">
        <f>SUM(F92:L92)</f>
        <v>135.14249543661307</v>
      </c>
      <c r="N92" s="24"/>
    </row>
    <row r="93" spans="1:13" ht="12.75">
      <c r="A93" s="42">
        <v>88</v>
      </c>
      <c r="B93" s="42" t="s">
        <v>175</v>
      </c>
      <c r="C93" s="42" t="s">
        <v>249</v>
      </c>
      <c r="D93" s="42">
        <v>1991</v>
      </c>
      <c r="E93" s="42" t="s">
        <v>82</v>
      </c>
      <c r="F93" s="43">
        <v>0</v>
      </c>
      <c r="G93" s="43">
        <v>0</v>
      </c>
      <c r="H93" s="43">
        <v>0</v>
      </c>
      <c r="I93" s="43">
        <v>0</v>
      </c>
      <c r="J93" s="43">
        <v>71.38001359619307</v>
      </c>
      <c r="K93" s="43">
        <v>0</v>
      </c>
      <c r="L93" s="43">
        <v>61.79378531073447</v>
      </c>
      <c r="M93" s="43">
        <f>SUM(F93:L93)</f>
        <v>133.17379890692754</v>
      </c>
    </row>
    <row r="94" spans="1:13" ht="12.75">
      <c r="A94" s="6">
        <v>89</v>
      </c>
      <c r="B94" s="6" t="s">
        <v>25</v>
      </c>
      <c r="C94" s="6" t="s">
        <v>127</v>
      </c>
      <c r="D94" s="6">
        <v>1989</v>
      </c>
      <c r="E94" s="6" t="s">
        <v>124</v>
      </c>
      <c r="F94" s="8">
        <v>63.38939197930142</v>
      </c>
      <c r="G94" s="8">
        <v>66.5938864628821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f>SUM(F94:L94)</f>
        <v>129.98327844218352</v>
      </c>
    </row>
    <row r="95" spans="1:13" ht="12.75">
      <c r="A95" s="42">
        <v>90</v>
      </c>
      <c r="B95" s="42" t="s">
        <v>123</v>
      </c>
      <c r="C95" s="42" t="s">
        <v>159</v>
      </c>
      <c r="D95" s="42">
        <v>1988</v>
      </c>
      <c r="E95" s="44" t="s">
        <v>124</v>
      </c>
      <c r="F95" s="43">
        <v>66.26098715348206</v>
      </c>
      <c r="G95" s="43">
        <v>61.49193548387096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f>SUM(F95:L95)</f>
        <v>127.75292263735302</v>
      </c>
    </row>
    <row r="96" spans="1:13" ht="12.75">
      <c r="A96" s="6">
        <v>91</v>
      </c>
      <c r="B96" s="6" t="s">
        <v>176</v>
      </c>
      <c r="C96" s="6" t="s">
        <v>177</v>
      </c>
      <c r="D96" s="6">
        <v>1986</v>
      </c>
      <c r="E96" s="6" t="s">
        <v>124</v>
      </c>
      <c r="F96" s="8">
        <v>0</v>
      </c>
      <c r="G96" s="8">
        <v>60.475875743555854</v>
      </c>
      <c r="H96" s="8">
        <v>0</v>
      </c>
      <c r="I96" s="8">
        <v>60.27667984189722</v>
      </c>
      <c r="J96" s="8">
        <v>0</v>
      </c>
      <c r="K96" s="8">
        <v>0</v>
      </c>
      <c r="L96" s="8">
        <v>0</v>
      </c>
      <c r="M96" s="8">
        <f>SUM(F96:L96)</f>
        <v>120.75255558545308</v>
      </c>
    </row>
    <row r="97" spans="1:13" ht="12.75">
      <c r="A97" s="42">
        <v>92</v>
      </c>
      <c r="B97" s="42" t="s">
        <v>186</v>
      </c>
      <c r="C97" s="42" t="s">
        <v>187</v>
      </c>
      <c r="D97" s="42">
        <v>1994</v>
      </c>
      <c r="E97" s="42" t="s">
        <v>174</v>
      </c>
      <c r="F97" s="43">
        <v>0</v>
      </c>
      <c r="G97" s="43">
        <v>59.3847352024922</v>
      </c>
      <c r="H97" s="43">
        <v>59.69436485195797</v>
      </c>
      <c r="I97" s="43">
        <v>0</v>
      </c>
      <c r="J97" s="43">
        <v>0</v>
      </c>
      <c r="K97" s="43">
        <v>0</v>
      </c>
      <c r="L97" s="43">
        <v>0</v>
      </c>
      <c r="M97" s="43">
        <f>SUM(F97:L97)</f>
        <v>119.07910005445018</v>
      </c>
    </row>
    <row r="98" spans="1:14" ht="12.75">
      <c r="A98" s="6">
        <v>93</v>
      </c>
      <c r="B98" s="6" t="s">
        <v>257</v>
      </c>
      <c r="C98" s="6" t="s">
        <v>210</v>
      </c>
      <c r="D98" s="6">
        <v>1967</v>
      </c>
      <c r="E98" s="6" t="s">
        <v>211</v>
      </c>
      <c r="F98" s="8">
        <v>0</v>
      </c>
      <c r="G98" s="8">
        <v>0</v>
      </c>
      <c r="H98" s="8">
        <v>0</v>
      </c>
      <c r="I98" s="8">
        <v>0</v>
      </c>
      <c r="J98" s="8">
        <v>55.84296461967042</v>
      </c>
      <c r="K98" s="8">
        <v>55.67202738601335</v>
      </c>
      <c r="L98" s="8">
        <v>0</v>
      </c>
      <c r="M98" s="8">
        <f>SUM(F98:L98)</f>
        <v>111.51499200568377</v>
      </c>
      <c r="N98" s="24"/>
    </row>
    <row r="99" spans="1:13" ht="12.75">
      <c r="A99" s="42">
        <v>94</v>
      </c>
      <c r="B99" s="42" t="s">
        <v>135</v>
      </c>
      <c r="C99" s="42" t="s">
        <v>15</v>
      </c>
      <c r="D99" s="42">
        <v>1994</v>
      </c>
      <c r="E99" s="42" t="s">
        <v>136</v>
      </c>
      <c r="F99" s="43">
        <v>58.298631766805464</v>
      </c>
      <c r="G99" s="43">
        <v>0</v>
      </c>
      <c r="H99" s="43">
        <v>0</v>
      </c>
      <c r="I99" s="43">
        <v>51.782682512733444</v>
      </c>
      <c r="J99" s="43">
        <v>0</v>
      </c>
      <c r="K99" s="43">
        <v>0</v>
      </c>
      <c r="L99" s="43">
        <v>0</v>
      </c>
      <c r="M99" s="43">
        <f>SUM(F99:L99)</f>
        <v>110.0813142795389</v>
      </c>
    </row>
    <row r="100" spans="1:13" ht="12.75">
      <c r="A100" s="6">
        <v>95</v>
      </c>
      <c r="B100" s="6" t="s">
        <v>39</v>
      </c>
      <c r="C100" s="6" t="s">
        <v>36</v>
      </c>
      <c r="D100" s="6">
        <v>1993</v>
      </c>
      <c r="E100" s="6" t="s">
        <v>57</v>
      </c>
      <c r="F100" s="8">
        <v>53.05901461829994</v>
      </c>
      <c r="G100" s="8">
        <v>0</v>
      </c>
      <c r="H100" s="8">
        <v>0</v>
      </c>
      <c r="I100" s="8">
        <v>0</v>
      </c>
      <c r="J100" s="8">
        <v>0</v>
      </c>
      <c r="K100" s="8">
        <v>49.22001075847229</v>
      </c>
      <c r="L100" s="8">
        <v>0</v>
      </c>
      <c r="M100" s="8">
        <f>SUM(F100:L100)</f>
        <v>102.27902537677224</v>
      </c>
    </row>
    <row r="101" spans="1:13" ht="12.75">
      <c r="A101" s="42">
        <v>96</v>
      </c>
      <c r="B101" s="42" t="s">
        <v>116</v>
      </c>
      <c r="C101" s="42" t="s">
        <v>23</v>
      </c>
      <c r="D101" s="42">
        <v>1976</v>
      </c>
      <c r="E101" s="42" t="s">
        <v>49</v>
      </c>
      <c r="F101" s="43">
        <v>48.659538937958885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43.1540994257299</v>
      </c>
      <c r="M101" s="43">
        <f>SUM(F101:L101)</f>
        <v>91.8136383636888</v>
      </c>
    </row>
    <row r="102" spans="1:13" ht="12.75">
      <c r="A102" s="6">
        <v>97</v>
      </c>
      <c r="B102" s="6" t="s">
        <v>224</v>
      </c>
      <c r="C102" s="6" t="s">
        <v>225</v>
      </c>
      <c r="D102" s="6">
        <v>1968</v>
      </c>
      <c r="E102" s="6" t="s">
        <v>226</v>
      </c>
      <c r="F102" s="8">
        <v>0</v>
      </c>
      <c r="G102" s="8">
        <v>0</v>
      </c>
      <c r="H102" s="8">
        <v>0</v>
      </c>
      <c r="I102" s="8">
        <v>78.53639067348173</v>
      </c>
      <c r="J102" s="8">
        <v>0</v>
      </c>
      <c r="K102" s="8">
        <v>0</v>
      </c>
      <c r="L102" s="8">
        <v>0</v>
      </c>
      <c r="M102" s="8">
        <f>SUM(F102:L102)</f>
        <v>78.53639067348173</v>
      </c>
    </row>
    <row r="103" spans="1:13" ht="12.75">
      <c r="A103" s="42">
        <v>98</v>
      </c>
      <c r="B103" s="42" t="s">
        <v>25</v>
      </c>
      <c r="C103" s="42" t="s">
        <v>165</v>
      </c>
      <c r="D103" s="42">
        <v>1981</v>
      </c>
      <c r="E103" s="42" t="s">
        <v>166</v>
      </c>
      <c r="F103" s="43">
        <v>0</v>
      </c>
      <c r="G103" s="43">
        <v>76.05985037406484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f>SUM(F103:L103)</f>
        <v>76.05985037406484</v>
      </c>
    </row>
    <row r="104" spans="1:13" ht="12.75">
      <c r="A104" s="6">
        <v>99</v>
      </c>
      <c r="B104" s="6" t="s">
        <v>221</v>
      </c>
      <c r="C104" s="6" t="s">
        <v>222</v>
      </c>
      <c r="D104" s="6">
        <v>1981</v>
      </c>
      <c r="E104" s="6" t="s">
        <v>48</v>
      </c>
      <c r="F104" s="8">
        <v>0</v>
      </c>
      <c r="G104" s="8">
        <v>0</v>
      </c>
      <c r="H104" s="8">
        <v>0</v>
      </c>
      <c r="I104" s="8">
        <v>75.4950495049505</v>
      </c>
      <c r="J104" s="8">
        <v>0</v>
      </c>
      <c r="K104" s="8">
        <v>0</v>
      </c>
      <c r="L104" s="8">
        <v>0</v>
      </c>
      <c r="M104" s="8">
        <f>SUM(F104:L104)</f>
        <v>75.4950495049505</v>
      </c>
    </row>
    <row r="105" spans="1:13" ht="12.75">
      <c r="A105" s="42">
        <v>100</v>
      </c>
      <c r="B105" s="42" t="s">
        <v>13</v>
      </c>
      <c r="C105" s="42" t="s">
        <v>263</v>
      </c>
      <c r="D105" s="42">
        <v>1963</v>
      </c>
      <c r="E105" s="42" t="s">
        <v>293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73.70186845110571</v>
      </c>
      <c r="L105" s="43">
        <v>0</v>
      </c>
      <c r="M105" s="43">
        <f>SUM(F105:L105)</f>
        <v>73.70186845110571</v>
      </c>
    </row>
    <row r="106" spans="1:13" ht="12.75">
      <c r="A106" s="6">
        <v>101</v>
      </c>
      <c r="B106" s="6" t="s">
        <v>38</v>
      </c>
      <c r="C106" s="6" t="s">
        <v>290</v>
      </c>
      <c r="D106" s="6">
        <v>1949</v>
      </c>
      <c r="E106" s="6" t="s">
        <v>293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71.68737347962049</v>
      </c>
      <c r="L106" s="8">
        <v>0</v>
      </c>
      <c r="M106" s="8">
        <f>SUM(F106:L106)</f>
        <v>71.68737347962049</v>
      </c>
    </row>
    <row r="107" spans="1:13" ht="12.75">
      <c r="A107" s="42">
        <v>102</v>
      </c>
      <c r="B107" s="42" t="s">
        <v>267</v>
      </c>
      <c r="C107" s="42" t="s">
        <v>268</v>
      </c>
      <c r="D107" s="42">
        <v>1963</v>
      </c>
      <c r="E107" s="42" t="s">
        <v>269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70.55265008861873</v>
      </c>
      <c r="L107" s="43">
        <v>0</v>
      </c>
      <c r="M107" s="43">
        <f>SUM(F107:L107)</f>
        <v>70.55265008861873</v>
      </c>
    </row>
    <row r="108" spans="1:13" ht="12.75">
      <c r="A108" s="6">
        <v>103</v>
      </c>
      <c r="B108" s="6" t="s">
        <v>153</v>
      </c>
      <c r="C108" s="6" t="s">
        <v>263</v>
      </c>
      <c r="D108" s="6">
        <v>1988</v>
      </c>
      <c r="E108" s="6" t="s">
        <v>264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68.59070464767615</v>
      </c>
      <c r="L108" s="8">
        <v>0</v>
      </c>
      <c r="M108" s="8">
        <f>SUM(F108:L108)</f>
        <v>68.59070464767615</v>
      </c>
    </row>
    <row r="109" spans="1:13" ht="12.75">
      <c r="A109" s="42">
        <v>104</v>
      </c>
      <c r="B109" s="42" t="s">
        <v>278</v>
      </c>
      <c r="C109" s="42" t="s">
        <v>279</v>
      </c>
      <c r="D109" s="42">
        <v>1943</v>
      </c>
      <c r="E109" s="42" t="s">
        <v>280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68.44972592056465</v>
      </c>
      <c r="L109" s="43">
        <v>0</v>
      </c>
      <c r="M109" s="43">
        <f>SUM(F109:L109)</f>
        <v>68.44972592056465</v>
      </c>
    </row>
    <row r="110" spans="1:13" ht="12.75">
      <c r="A110" s="6">
        <v>105</v>
      </c>
      <c r="B110" s="6" t="s">
        <v>197</v>
      </c>
      <c r="C110" s="6" t="s">
        <v>198</v>
      </c>
      <c r="D110" s="6">
        <v>1968</v>
      </c>
      <c r="E110" s="6" t="s">
        <v>199</v>
      </c>
      <c r="F110" s="8">
        <v>0</v>
      </c>
      <c r="G110" s="8">
        <v>0</v>
      </c>
      <c r="H110" s="8">
        <v>67.69179115187059</v>
      </c>
      <c r="I110" s="8">
        <v>0</v>
      </c>
      <c r="J110" s="8">
        <v>0</v>
      </c>
      <c r="K110" s="8">
        <v>0</v>
      </c>
      <c r="L110" s="8">
        <v>0</v>
      </c>
      <c r="M110" s="8">
        <f>SUM(F110:L110)</f>
        <v>67.69179115187059</v>
      </c>
    </row>
    <row r="111" spans="1:13" ht="12.75">
      <c r="A111" s="42">
        <v>106</v>
      </c>
      <c r="B111" s="42" t="s">
        <v>265</v>
      </c>
      <c r="C111" s="42" t="s">
        <v>60</v>
      </c>
      <c r="D111" s="42">
        <v>1991</v>
      </c>
      <c r="E111" s="42" t="s">
        <v>266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67.57754800590841</v>
      </c>
      <c r="L111" s="43">
        <v>0</v>
      </c>
      <c r="M111" s="43">
        <f>SUM(F111:L111)</f>
        <v>67.57754800590841</v>
      </c>
    </row>
    <row r="112" spans="1:13" ht="12.75">
      <c r="A112" s="6">
        <v>107</v>
      </c>
      <c r="B112" s="6" t="s">
        <v>273</v>
      </c>
      <c r="C112" s="6" t="s">
        <v>274</v>
      </c>
      <c r="D112" s="6">
        <v>1957</v>
      </c>
      <c r="E112" s="6" t="s">
        <v>264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66.72807107742864</v>
      </c>
      <c r="L112" s="8">
        <v>0</v>
      </c>
      <c r="M112" s="8">
        <f>SUM(F112:L112)</f>
        <v>66.72807107742864</v>
      </c>
    </row>
    <row r="113" spans="1:13" ht="12.75">
      <c r="A113" s="42">
        <v>108</v>
      </c>
      <c r="B113" s="42" t="s">
        <v>26</v>
      </c>
      <c r="C113" s="42" t="s">
        <v>272</v>
      </c>
      <c r="D113" s="42">
        <v>1965</v>
      </c>
      <c r="E113" s="42" t="s">
        <v>271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66.19593998234777</v>
      </c>
      <c r="L113" s="43">
        <v>0</v>
      </c>
      <c r="M113" s="43">
        <f>SUM(F113:L113)</f>
        <v>66.19593998234777</v>
      </c>
    </row>
    <row r="114" spans="1:13" ht="12.75">
      <c r="A114" s="6">
        <v>109</v>
      </c>
      <c r="B114" s="6" t="s">
        <v>231</v>
      </c>
      <c r="C114" s="6" t="s">
        <v>232</v>
      </c>
      <c r="D114" s="6">
        <v>1969</v>
      </c>
      <c r="E114" s="6" t="s">
        <v>57</v>
      </c>
      <c r="F114" s="8">
        <v>0</v>
      </c>
      <c r="G114" s="8">
        <v>0</v>
      </c>
      <c r="H114" s="8">
        <v>0</v>
      </c>
      <c r="I114" s="8">
        <v>65.42963889704077</v>
      </c>
      <c r="J114" s="8">
        <v>0</v>
      </c>
      <c r="K114" s="8">
        <v>0</v>
      </c>
      <c r="L114" s="8">
        <v>0</v>
      </c>
      <c r="M114" s="8">
        <f>SUM(F114:L114)</f>
        <v>65.42963889704077</v>
      </c>
    </row>
    <row r="115" spans="1:13" ht="12.75">
      <c r="A115" s="42">
        <v>110</v>
      </c>
      <c r="B115" s="42" t="s">
        <v>229</v>
      </c>
      <c r="C115" s="42" t="s">
        <v>258</v>
      </c>
      <c r="D115" s="42">
        <v>1950</v>
      </c>
      <c r="E115" s="42" t="s">
        <v>48</v>
      </c>
      <c r="F115" s="43">
        <v>0</v>
      </c>
      <c r="G115" s="43">
        <v>0</v>
      </c>
      <c r="H115" s="43">
        <v>0</v>
      </c>
      <c r="I115" s="43">
        <v>0</v>
      </c>
      <c r="J115" s="43">
        <v>64.06595498542956</v>
      </c>
      <c r="K115" s="43">
        <v>0</v>
      </c>
      <c r="L115" s="43">
        <v>0</v>
      </c>
      <c r="M115" s="43">
        <f>SUM(F115:L115)</f>
        <v>64.06595498542956</v>
      </c>
    </row>
    <row r="116" spans="1:13" ht="12.75">
      <c r="A116" s="6">
        <v>111</v>
      </c>
      <c r="B116" s="6" t="s">
        <v>299</v>
      </c>
      <c r="C116" s="6" t="s">
        <v>300</v>
      </c>
      <c r="D116" s="6">
        <v>1962</v>
      </c>
      <c r="E116" s="6" t="s">
        <v>79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63.77319385508229</v>
      </c>
      <c r="M116" s="8">
        <f>SUM(F116:L116)</f>
        <v>63.77319385508229</v>
      </c>
    </row>
    <row r="117" spans="1:13" ht="12.75">
      <c r="A117" s="42">
        <v>112</v>
      </c>
      <c r="B117" s="42" t="s">
        <v>74</v>
      </c>
      <c r="C117" s="42" t="s">
        <v>270</v>
      </c>
      <c r="D117" s="42">
        <v>1981</v>
      </c>
      <c r="E117" s="42" t="s">
        <v>271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62.80027453671928</v>
      </c>
      <c r="L117" s="43">
        <v>0</v>
      </c>
      <c r="M117" s="43">
        <f>SUM(F117:L117)</f>
        <v>62.80027453671928</v>
      </c>
    </row>
    <row r="118" spans="1:13" ht="12.75">
      <c r="A118" s="6">
        <v>113</v>
      </c>
      <c r="B118" s="6" t="s">
        <v>91</v>
      </c>
      <c r="C118" s="6" t="s">
        <v>90</v>
      </c>
      <c r="D118" s="6">
        <v>1983</v>
      </c>
      <c r="E118" s="6"/>
      <c r="F118" s="8">
        <v>62.29341469616069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f>SUM(F118:L118)</f>
        <v>62.29341469616069</v>
      </c>
    </row>
    <row r="119" spans="1:13" ht="12.75">
      <c r="A119" s="42">
        <v>114</v>
      </c>
      <c r="B119" s="42" t="s">
        <v>137</v>
      </c>
      <c r="C119" s="42" t="s">
        <v>53</v>
      </c>
      <c r="D119" s="42">
        <v>1995</v>
      </c>
      <c r="E119" s="44" t="s">
        <v>47</v>
      </c>
      <c r="F119" s="43">
        <v>57.10955710955711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f>SUM(F119:L119)</f>
        <v>57.10955710955711</v>
      </c>
    </row>
    <row r="120" spans="1:13" ht="12.75">
      <c r="A120" s="6">
        <v>115</v>
      </c>
      <c r="B120" s="6" t="s">
        <v>283</v>
      </c>
      <c r="C120" s="6" t="s">
        <v>284</v>
      </c>
      <c r="D120" s="6">
        <v>1955</v>
      </c>
      <c r="E120" s="6" t="s">
        <v>285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56.78442287229388</v>
      </c>
      <c r="L120" s="8">
        <v>0</v>
      </c>
      <c r="M120" s="8">
        <f>SUM(F120:L120)</f>
        <v>56.78442287229388</v>
      </c>
    </row>
    <row r="121" spans="1:13" ht="12.75">
      <c r="A121" s="42">
        <v>116</v>
      </c>
      <c r="B121" s="42" t="s">
        <v>233</v>
      </c>
      <c r="C121" s="42" t="s">
        <v>234</v>
      </c>
      <c r="D121" s="42">
        <v>1982</v>
      </c>
      <c r="E121" s="64" t="s">
        <v>235</v>
      </c>
      <c r="F121" s="43">
        <v>0</v>
      </c>
      <c r="G121" s="43">
        <v>0</v>
      </c>
      <c r="H121" s="43">
        <v>0</v>
      </c>
      <c r="I121" s="43">
        <v>56.41183723797779</v>
      </c>
      <c r="J121" s="43">
        <v>0</v>
      </c>
      <c r="K121" s="43">
        <v>0</v>
      </c>
      <c r="L121" s="43">
        <v>0</v>
      </c>
      <c r="M121" s="43">
        <f>SUM(F121:L121)</f>
        <v>56.41183723797779</v>
      </c>
    </row>
    <row r="122" spans="1:13" ht="12.75">
      <c r="A122" s="6">
        <v>117</v>
      </c>
      <c r="B122" s="6" t="s">
        <v>297</v>
      </c>
      <c r="C122" s="6" t="s">
        <v>64</v>
      </c>
      <c r="D122" s="6">
        <v>1994</v>
      </c>
      <c r="E122" s="6" t="s">
        <v>298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55.26315789473685</v>
      </c>
      <c r="M122" s="8">
        <f>SUM(F122:L122)</f>
        <v>55.26315789473685</v>
      </c>
    </row>
    <row r="123" spans="1:13" ht="12.75">
      <c r="A123" s="42">
        <v>118</v>
      </c>
      <c r="B123" s="42" t="s">
        <v>275</v>
      </c>
      <c r="C123" s="42" t="s">
        <v>276</v>
      </c>
      <c r="D123" s="42"/>
      <c r="E123" s="42"/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54.56171735241503</v>
      </c>
      <c r="L123" s="43">
        <v>0</v>
      </c>
      <c r="M123" s="43">
        <f>SUM(F123:L123)</f>
        <v>54.56171735241503</v>
      </c>
    </row>
    <row r="124" spans="1:13" ht="12.75">
      <c r="A124" s="6">
        <v>119</v>
      </c>
      <c r="B124" s="6" t="s">
        <v>277</v>
      </c>
      <c r="C124" s="6" t="s">
        <v>276</v>
      </c>
      <c r="D124" s="6"/>
      <c r="E124" s="6"/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54.3026706231454</v>
      </c>
      <c r="L124" s="8">
        <v>0</v>
      </c>
      <c r="M124" s="8">
        <f>SUM(F124:L124)</f>
        <v>54.3026706231454</v>
      </c>
    </row>
    <row r="125" spans="1:13" ht="12.75">
      <c r="A125" s="42">
        <v>120</v>
      </c>
      <c r="B125" s="42" t="s">
        <v>134</v>
      </c>
      <c r="C125" s="42" t="s">
        <v>288</v>
      </c>
      <c r="D125" s="42">
        <v>1960</v>
      </c>
      <c r="E125" s="42" t="s">
        <v>287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53.96754338857781</v>
      </c>
      <c r="L125" s="43">
        <v>0</v>
      </c>
      <c r="M125" s="43">
        <f>SUM(F125:L125)</f>
        <v>53.96754338857781</v>
      </c>
    </row>
    <row r="126" spans="1:14" ht="12.75">
      <c r="A126" s="6">
        <v>121</v>
      </c>
      <c r="B126" s="6" t="s">
        <v>150</v>
      </c>
      <c r="C126" s="6" t="s">
        <v>151</v>
      </c>
      <c r="D126" s="6">
        <v>1957</v>
      </c>
      <c r="E126" s="6" t="s">
        <v>48</v>
      </c>
      <c r="F126" s="8">
        <v>53.2457147930233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f>SUM(F126:L126)</f>
        <v>53.2457147930233</v>
      </c>
      <c r="N126" s="24"/>
    </row>
    <row r="127" spans="1:13" ht="12.75">
      <c r="A127" s="42">
        <v>122</v>
      </c>
      <c r="B127" s="42" t="s">
        <v>69</v>
      </c>
      <c r="C127" s="42" t="s">
        <v>89</v>
      </c>
      <c r="D127" s="42">
        <v>1993</v>
      </c>
      <c r="E127" s="44" t="s">
        <v>82</v>
      </c>
      <c r="F127" s="43">
        <v>52.88720992984349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f>SUM(F127:L127)</f>
        <v>52.88720992984349</v>
      </c>
    </row>
    <row r="128" spans="1:13" ht="12.75">
      <c r="A128" s="6">
        <v>123</v>
      </c>
      <c r="B128" s="6" t="s">
        <v>141</v>
      </c>
      <c r="C128" s="6" t="s">
        <v>286</v>
      </c>
      <c r="D128" s="6">
        <v>1999</v>
      </c>
      <c r="E128" s="6" t="s">
        <v>287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52.54091300602928</v>
      </c>
      <c r="L128" s="8">
        <v>0</v>
      </c>
      <c r="M128" s="8">
        <f>SUM(F128:L128)</f>
        <v>52.54091300602928</v>
      </c>
    </row>
    <row r="129" spans="1:13" ht="12.75">
      <c r="A129" s="42">
        <v>124</v>
      </c>
      <c r="B129" s="42" t="s">
        <v>256</v>
      </c>
      <c r="C129" s="42" t="s">
        <v>21</v>
      </c>
      <c r="D129" s="42"/>
      <c r="E129" s="42"/>
      <c r="F129" s="43">
        <v>0</v>
      </c>
      <c r="G129" s="43">
        <v>0</v>
      </c>
      <c r="H129" s="43">
        <v>0</v>
      </c>
      <c r="I129" s="43">
        <v>0</v>
      </c>
      <c r="J129" s="43">
        <v>52.32558139534883</v>
      </c>
      <c r="K129" s="43">
        <v>0</v>
      </c>
      <c r="L129" s="43">
        <v>0</v>
      </c>
      <c r="M129" s="43">
        <f>SUM(F129:L129)</f>
        <v>52.32558139534883</v>
      </c>
    </row>
    <row r="130" spans="1:13" ht="12.75">
      <c r="A130" s="6">
        <v>125</v>
      </c>
      <c r="B130" s="6" t="s">
        <v>153</v>
      </c>
      <c r="C130" s="6" t="s">
        <v>154</v>
      </c>
      <c r="D130" s="6">
        <v>1953</v>
      </c>
      <c r="E130" s="6" t="s">
        <v>79</v>
      </c>
      <c r="F130" s="8">
        <v>52.27367552108052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f>SUM(F130:L130)</f>
        <v>52.27367552108052</v>
      </c>
    </row>
    <row r="131" spans="1:13" ht="12.75">
      <c r="A131" s="42">
        <v>126</v>
      </c>
      <c r="B131" s="42" t="s">
        <v>281</v>
      </c>
      <c r="C131" s="42" t="s">
        <v>282</v>
      </c>
      <c r="D131" s="42">
        <v>1970</v>
      </c>
      <c r="E131" s="42" t="s">
        <v>264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51.69511969821349</v>
      </c>
      <c r="L131" s="43">
        <v>0</v>
      </c>
      <c r="M131" s="43">
        <f>SUM(F131:L131)</f>
        <v>51.69511969821349</v>
      </c>
    </row>
    <row r="132" spans="1:13" ht="12.75">
      <c r="A132" s="6">
        <v>127</v>
      </c>
      <c r="B132" s="6" t="s">
        <v>93</v>
      </c>
      <c r="C132" s="6" t="s">
        <v>94</v>
      </c>
      <c r="D132" s="6">
        <v>1994</v>
      </c>
      <c r="E132" s="6" t="s">
        <v>57</v>
      </c>
      <c r="F132" s="8">
        <v>48.61111111111111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f>SUM(F132:L132)</f>
        <v>48.61111111111111</v>
      </c>
    </row>
    <row r="133" spans="1:13" ht="12.75">
      <c r="A133" s="42">
        <v>128</v>
      </c>
      <c r="B133" s="42" t="s">
        <v>238</v>
      </c>
      <c r="C133" s="42" t="s">
        <v>239</v>
      </c>
      <c r="D133" s="42">
        <v>1981</v>
      </c>
      <c r="E133" s="42" t="s">
        <v>169</v>
      </c>
      <c r="F133" s="43">
        <v>0</v>
      </c>
      <c r="G133" s="43">
        <v>0</v>
      </c>
      <c r="H133" s="43">
        <v>0</v>
      </c>
      <c r="I133" s="43">
        <v>45.84168336673346</v>
      </c>
      <c r="J133" s="43">
        <v>0</v>
      </c>
      <c r="K133" s="43">
        <v>0</v>
      </c>
      <c r="L133" s="43">
        <v>0</v>
      </c>
      <c r="M133" s="43">
        <f>SUM(F133:L133)</f>
        <v>45.84168336673346</v>
      </c>
    </row>
    <row r="134" spans="1:13" ht="12.75">
      <c r="A134" s="6">
        <v>129</v>
      </c>
      <c r="B134" s="6" t="s">
        <v>240</v>
      </c>
      <c r="C134" s="6" t="s">
        <v>241</v>
      </c>
      <c r="D134" s="6">
        <v>1991</v>
      </c>
      <c r="E134" s="6" t="s">
        <v>57</v>
      </c>
      <c r="F134" s="8">
        <v>0</v>
      </c>
      <c r="G134" s="8">
        <v>0</v>
      </c>
      <c r="H134" s="8">
        <v>0</v>
      </c>
      <c r="I134" s="8">
        <v>44.747652582159624</v>
      </c>
      <c r="J134" s="8">
        <v>0</v>
      </c>
      <c r="K134" s="8">
        <v>0</v>
      </c>
      <c r="L134" s="8">
        <v>0</v>
      </c>
      <c r="M134" s="8">
        <f>SUM(F134:L134)</f>
        <v>44.747652582159624</v>
      </c>
    </row>
    <row r="135" spans="1:13" ht="12.75">
      <c r="A135" s="42">
        <v>130</v>
      </c>
      <c r="B135" s="42" t="s">
        <v>289</v>
      </c>
      <c r="C135" s="42" t="s">
        <v>255</v>
      </c>
      <c r="D135" s="42">
        <v>1976</v>
      </c>
      <c r="E135" s="42" t="s">
        <v>100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44.10701373825018</v>
      </c>
      <c r="L135" s="43">
        <v>0</v>
      </c>
      <c r="M135" s="43">
        <f>SUM(F135:L135)</f>
        <v>44.10701373825018</v>
      </c>
    </row>
    <row r="136" spans="1:13" ht="12.75">
      <c r="A136" s="6">
        <v>131</v>
      </c>
      <c r="B136" s="6" t="s">
        <v>77</v>
      </c>
      <c r="C136" s="6" t="s">
        <v>301</v>
      </c>
      <c r="D136" s="20"/>
      <c r="E136" s="6" t="s">
        <v>49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41.696449845127475</v>
      </c>
      <c r="M136" s="8">
        <f>SUM(F136:L136)</f>
        <v>41.696449845127475</v>
      </c>
    </row>
    <row r="137" spans="1:13" ht="12.75">
      <c r="A137" s="15"/>
      <c r="B137" s="15"/>
      <c r="C137" s="15"/>
      <c r="D137" s="15"/>
      <c r="E137" s="15"/>
      <c r="F137" s="23"/>
      <c r="G137" s="23"/>
      <c r="H137" s="23"/>
      <c r="I137" s="23"/>
      <c r="J137" s="23"/>
      <c r="K137" s="23"/>
      <c r="L137" s="23"/>
      <c r="M137" s="23"/>
    </row>
    <row r="138" spans="1:13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1:13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3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1:13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1:13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</row>
    <row r="144" spans="1:13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1:13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</row>
    <row r="146" spans="1:13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</row>
    <row r="147" spans="1:13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</sheetData>
  <sheetProtection/>
  <mergeCells count="2">
    <mergeCell ref="A3:M3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X6"/>
  <sheetViews>
    <sheetView zoomScalePageLayoutView="0" workbookViewId="0" topLeftCell="N1">
      <selection activeCell="AH5" sqref="AH5"/>
    </sheetView>
  </sheetViews>
  <sheetFormatPr defaultColWidth="9.140625" defaultRowHeight="12.75"/>
  <sheetData>
    <row r="4" spans="1:50" ht="12.75">
      <c r="A4" s="2" t="s">
        <v>9</v>
      </c>
      <c r="B4" s="3" t="s">
        <v>10</v>
      </c>
      <c r="C4" s="3">
        <v>35</v>
      </c>
      <c r="D4" s="3">
        <v>36</v>
      </c>
      <c r="E4" s="3">
        <v>37</v>
      </c>
      <c r="F4" s="3">
        <v>38</v>
      </c>
      <c r="G4" s="3">
        <v>39</v>
      </c>
      <c r="H4" s="3">
        <v>40</v>
      </c>
      <c r="I4" s="3">
        <v>41</v>
      </c>
      <c r="J4" s="3">
        <v>42</v>
      </c>
      <c r="K4" s="3">
        <v>43</v>
      </c>
      <c r="L4" s="3">
        <v>44</v>
      </c>
      <c r="M4" s="3">
        <v>45</v>
      </c>
      <c r="N4" s="3">
        <v>46</v>
      </c>
      <c r="O4" s="3">
        <v>47</v>
      </c>
      <c r="P4" s="3">
        <v>48</v>
      </c>
      <c r="Q4" s="3">
        <v>49</v>
      </c>
      <c r="R4" s="3">
        <v>50</v>
      </c>
      <c r="S4" s="3">
        <v>51</v>
      </c>
      <c r="T4" s="3">
        <v>52</v>
      </c>
      <c r="U4" s="3">
        <v>53</v>
      </c>
      <c r="V4" s="3">
        <v>54</v>
      </c>
      <c r="W4" s="3">
        <v>55</v>
      </c>
      <c r="X4" s="3">
        <v>56</v>
      </c>
      <c r="Y4" s="3">
        <v>57</v>
      </c>
      <c r="Z4" s="3">
        <v>58</v>
      </c>
      <c r="AA4" s="3">
        <v>59</v>
      </c>
      <c r="AB4" s="3">
        <v>60</v>
      </c>
      <c r="AC4" s="3">
        <v>61</v>
      </c>
      <c r="AD4" s="3">
        <v>62</v>
      </c>
      <c r="AE4" s="3">
        <v>63</v>
      </c>
      <c r="AF4" s="3">
        <v>64</v>
      </c>
      <c r="AG4" s="3">
        <v>65</v>
      </c>
      <c r="AH4" s="3">
        <v>66</v>
      </c>
      <c r="AI4" s="3">
        <v>67</v>
      </c>
      <c r="AJ4" s="3">
        <v>68</v>
      </c>
      <c r="AK4" s="3">
        <v>69</v>
      </c>
      <c r="AL4" s="3">
        <v>70</v>
      </c>
      <c r="AM4" s="3">
        <v>71</v>
      </c>
      <c r="AN4" s="3">
        <v>72</v>
      </c>
      <c r="AO4" s="3">
        <v>73</v>
      </c>
      <c r="AP4" s="3">
        <v>74</v>
      </c>
      <c r="AQ4" s="3">
        <v>75</v>
      </c>
      <c r="AR4" s="3">
        <v>76</v>
      </c>
      <c r="AS4" s="3">
        <v>77</v>
      </c>
      <c r="AT4" s="3">
        <v>78</v>
      </c>
      <c r="AU4" s="3">
        <v>79</v>
      </c>
      <c r="AV4" s="3">
        <v>80</v>
      </c>
      <c r="AW4" s="3">
        <v>85</v>
      </c>
      <c r="AX4" s="3">
        <v>90</v>
      </c>
    </row>
    <row r="5" spans="1:50" ht="12.75">
      <c r="A5" s="4" t="s">
        <v>11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5.7</v>
      </c>
      <c r="I5" s="5">
        <v>6.3</v>
      </c>
      <c r="J5" s="5">
        <v>7.51</v>
      </c>
      <c r="K5" s="5">
        <v>7.9</v>
      </c>
      <c r="L5" s="5">
        <v>8.13</v>
      </c>
      <c r="M5" s="5">
        <v>8.75</v>
      </c>
      <c r="N5" s="5">
        <v>9.36</v>
      </c>
      <c r="O5" s="5">
        <v>9.98</v>
      </c>
      <c r="P5" s="5">
        <v>10.62</v>
      </c>
      <c r="Q5" s="5">
        <v>11.28</v>
      </c>
      <c r="R5" s="5">
        <v>11.96</v>
      </c>
      <c r="S5" s="5">
        <v>12.65</v>
      </c>
      <c r="T5" s="5">
        <v>13.36</v>
      </c>
      <c r="U5" s="5">
        <v>14.09</v>
      </c>
      <c r="V5" s="5">
        <v>14.83</v>
      </c>
      <c r="W5" s="5">
        <v>15.59</v>
      </c>
      <c r="X5" s="5">
        <v>16.38</v>
      </c>
      <c r="Y5" s="5">
        <v>17.18</v>
      </c>
      <c r="Z5" s="5">
        <v>17.99</v>
      </c>
      <c r="AA5" s="5">
        <v>18.8</v>
      </c>
      <c r="AB5" s="5">
        <v>19.62</v>
      </c>
      <c r="AC5" s="5">
        <v>20.44</v>
      </c>
      <c r="AD5" s="5">
        <v>21.26</v>
      </c>
      <c r="AE5" s="5">
        <v>22.1</v>
      </c>
      <c r="AF5" s="5">
        <v>22.94</v>
      </c>
      <c r="AG5" s="5">
        <v>23.78</v>
      </c>
      <c r="AH5" s="5">
        <v>24.63</v>
      </c>
      <c r="AI5" s="5">
        <v>25.49</v>
      </c>
      <c r="AJ5" s="5">
        <v>26.35</v>
      </c>
      <c r="AK5" s="5">
        <v>27.21</v>
      </c>
      <c r="AL5" s="5">
        <v>28.08</v>
      </c>
      <c r="AM5" s="5">
        <v>28.94</v>
      </c>
      <c r="AN5" s="5">
        <v>29.81</v>
      </c>
      <c r="AO5" s="5">
        <v>30.68</v>
      </c>
      <c r="AP5" s="5">
        <v>31.56</v>
      </c>
      <c r="AQ5" s="5">
        <v>32.43</v>
      </c>
      <c r="AR5" s="5">
        <v>33.3</v>
      </c>
      <c r="AS5" s="5">
        <v>34.18</v>
      </c>
      <c r="AT5" s="5">
        <v>35.05</v>
      </c>
      <c r="AU5" s="5">
        <v>35.94</v>
      </c>
      <c r="AV5" s="5">
        <v>36.62</v>
      </c>
      <c r="AW5" s="5">
        <v>41.26</v>
      </c>
      <c r="AX5" s="5">
        <v>45.73</v>
      </c>
    </row>
    <row r="6" spans="1:50" ht="12.75">
      <c r="A6" s="4" t="s">
        <v>12</v>
      </c>
      <c r="B6" s="5">
        <v>10</v>
      </c>
      <c r="C6" s="5">
        <v>13.04</v>
      </c>
      <c r="D6" s="5">
        <v>13.67</v>
      </c>
      <c r="E6" s="5">
        <v>14.32</v>
      </c>
      <c r="F6" s="5">
        <v>14.96</v>
      </c>
      <c r="G6" s="5">
        <v>15.61</v>
      </c>
      <c r="H6" s="5">
        <v>16.27</v>
      </c>
      <c r="I6" s="5">
        <v>16.93</v>
      </c>
      <c r="J6" s="5">
        <v>17.59</v>
      </c>
      <c r="K6" s="5">
        <v>18.26</v>
      </c>
      <c r="L6" s="5">
        <v>18.94</v>
      </c>
      <c r="M6" s="5">
        <v>19.63</v>
      </c>
      <c r="N6" s="5">
        <v>20.3</v>
      </c>
      <c r="O6" s="5">
        <v>20.98</v>
      </c>
      <c r="P6" s="5">
        <v>21.69</v>
      </c>
      <c r="Q6" s="5">
        <v>22.41</v>
      </c>
      <c r="R6" s="5">
        <v>23.16</v>
      </c>
      <c r="S6" s="5">
        <v>23.92</v>
      </c>
      <c r="T6" s="5">
        <v>24.7</v>
      </c>
      <c r="U6" s="5">
        <v>25.5</v>
      </c>
      <c r="V6" s="5">
        <v>26.31</v>
      </c>
      <c r="W6" s="5">
        <v>27.15</v>
      </c>
      <c r="X6" s="5">
        <v>28.02</v>
      </c>
      <c r="Y6" s="5">
        <v>28.9</v>
      </c>
      <c r="Z6" s="5">
        <v>29.79</v>
      </c>
      <c r="AA6" s="5">
        <v>30.68</v>
      </c>
      <c r="AB6" s="5">
        <v>31.58</v>
      </c>
      <c r="AC6" s="5">
        <v>32.48</v>
      </c>
      <c r="AD6" s="5">
        <v>33.39</v>
      </c>
      <c r="AE6" s="5">
        <v>34.31</v>
      </c>
      <c r="AF6" s="5">
        <v>35.23</v>
      </c>
      <c r="AG6" s="5">
        <v>36.16</v>
      </c>
      <c r="AH6" s="5">
        <v>37.1</v>
      </c>
      <c r="AI6" s="5">
        <v>38.04</v>
      </c>
      <c r="AJ6" s="5">
        <v>38.99</v>
      </c>
      <c r="AK6" s="5">
        <v>39.94</v>
      </c>
      <c r="AL6" s="5">
        <v>40.89</v>
      </c>
      <c r="AM6" s="5">
        <v>41.84</v>
      </c>
      <c r="AN6" s="5">
        <v>42.79</v>
      </c>
      <c r="AO6" s="5">
        <v>43.75</v>
      </c>
      <c r="AP6" s="5">
        <v>44.75</v>
      </c>
      <c r="AQ6" s="5">
        <v>45.67</v>
      </c>
      <c r="AR6" s="5">
        <v>46.63</v>
      </c>
      <c r="AS6" s="5">
        <v>47.59</v>
      </c>
      <c r="AT6" s="5">
        <v>48.86</v>
      </c>
      <c r="AU6" s="5">
        <v>49.53</v>
      </c>
      <c r="AV6" s="5">
        <v>50.5</v>
      </c>
      <c r="AW6" s="5">
        <v>55.39</v>
      </c>
      <c r="AX6" s="5">
        <v>61.3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 Lončar</cp:lastModifiedBy>
  <dcterms:created xsi:type="dcterms:W3CDTF">2005-12-12T14:23:12Z</dcterms:created>
  <dcterms:modified xsi:type="dcterms:W3CDTF">2011-02-13T16:48:51Z</dcterms:modified>
  <cp:category/>
  <cp:version/>
  <cp:contentType/>
  <cp:contentStatus/>
</cp:coreProperties>
</file>