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35" windowHeight="8460" activeTab="0"/>
  </bookViews>
  <sheets>
    <sheet name="Ukupni poredak" sheetId="1" r:id="rId1"/>
    <sheet name="1. kolo" sheetId="2" r:id="rId2"/>
    <sheet name="2. kolo" sheetId="3" r:id="rId3"/>
    <sheet name="3. kolo" sheetId="4" r:id="rId4"/>
  </sheets>
  <definedNames>
    <definedName name="_xlnm._FilterDatabase" localSheetId="0" hidden="1">'Ukupni poredak'!$G$3:$H$59</definedName>
  </definedNames>
  <calcPr fullCalcOnLoad="1"/>
</workbook>
</file>

<file path=xl/sharedStrings.xml><?xml version="1.0" encoding="utf-8"?>
<sst xmlns="http://schemas.openxmlformats.org/spreadsheetml/2006/main" count="421" uniqueCount="209">
  <si>
    <t>Ime i prezime</t>
  </si>
  <si>
    <t>God.</t>
  </si>
  <si>
    <t>U trci</t>
  </si>
  <si>
    <t>Rezultat</t>
  </si>
  <si>
    <t>Bodova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</si>
  <si>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</si>
  <si>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</si>
  <si>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</si>
  <si>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</si>
  <si>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</si>
  <si>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</si>
  <si>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</si>
  <si>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</si>
  <si>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</si>
  <si>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</si>
  <si>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</si>
  <si>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</si>
  <si>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</si>
  <si>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</si>
  <si>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</si>
  <si>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</si>
  <si>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</si>
  <si>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</si>
  <si>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</si>
  <si>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</si>
  <si>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</si>
  <si>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</si>
  <si>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</si>
  <si>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</si>
  <si>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</si>
  <si>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</si>
  <si>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</si>
  <si>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M</t>
  </si>
  <si>
    <t>Ž</t>
  </si>
  <si>
    <t>Pavao Kombol</t>
  </si>
  <si>
    <t>Barbara Bebić</t>
  </si>
  <si>
    <t>Josip Jahn</t>
  </si>
  <si>
    <t>Marko Viduka</t>
  </si>
  <si>
    <t>Redni br.</t>
  </si>
  <si>
    <t>26.</t>
  </si>
  <si>
    <t>Ukupno</t>
  </si>
  <si>
    <t>Ivan Stanić</t>
  </si>
  <si>
    <t>Suzana Alberini</t>
  </si>
  <si>
    <t>Igor Malešević</t>
  </si>
  <si>
    <t>Petko Drakulić</t>
  </si>
  <si>
    <t>15.</t>
  </si>
  <si>
    <t>16.</t>
  </si>
  <si>
    <t>Srđan Božić</t>
  </si>
  <si>
    <t>Mauro Kršul</t>
  </si>
  <si>
    <t>1.kolo</t>
  </si>
  <si>
    <t>2.kolo</t>
  </si>
  <si>
    <t>3.kolo</t>
  </si>
  <si>
    <t>4.kolo</t>
  </si>
  <si>
    <t>Kat.</t>
  </si>
  <si>
    <t>Kategorija</t>
  </si>
  <si>
    <t>Senad Hodžić</t>
  </si>
  <si>
    <t>Branko Vozila</t>
  </si>
  <si>
    <t>Lučano Sošić</t>
  </si>
  <si>
    <t>Damir Mateis</t>
  </si>
  <si>
    <t>Ivan Lončar</t>
  </si>
  <si>
    <t>Edvard Doljak</t>
  </si>
  <si>
    <t>David Marot</t>
  </si>
  <si>
    <t>Ildo Gržić</t>
  </si>
  <si>
    <t>Klub/ekipa</t>
  </si>
  <si>
    <t>Marko</t>
  </si>
  <si>
    <t>Moreno Mohorović</t>
  </si>
  <si>
    <t>Robert Kišerlovski</t>
  </si>
  <si>
    <t>Vanja Jekić</t>
  </si>
  <si>
    <t>Nikola Kereković</t>
  </si>
  <si>
    <t>Blaž Barac</t>
  </si>
  <si>
    <t>Krešo Glavaš</t>
  </si>
  <si>
    <t>Barbara Belušić</t>
  </si>
  <si>
    <t>Emanuel Kišerlovski</t>
  </si>
  <si>
    <t>Vlado Šćur</t>
  </si>
  <si>
    <t>Patrik Krpan</t>
  </si>
  <si>
    <t>Dijana Kesonja</t>
  </si>
  <si>
    <t>Damir Mesec</t>
  </si>
  <si>
    <t>2. Zimski Kup Istre i Kvarnera 2008/09.
Rezultati 2. kola - 14.12.2008. Pula</t>
  </si>
  <si>
    <t>2. Zimski Kup Istre i Kvarnera 2008/09.
Rezultati 1. kola - 06.12.2008. Kostrena</t>
  </si>
  <si>
    <t>Tihomir</t>
  </si>
  <si>
    <t>Bobolanović</t>
  </si>
  <si>
    <t>Vanja</t>
  </si>
  <si>
    <t>Jekić</t>
  </si>
  <si>
    <t>Blaž</t>
  </si>
  <si>
    <t>Barac</t>
  </si>
  <si>
    <t>Petko</t>
  </si>
  <si>
    <t>Drakulić</t>
  </si>
  <si>
    <t>Barbara</t>
  </si>
  <si>
    <t>Belušić</t>
  </si>
  <si>
    <t>Christian</t>
  </si>
  <si>
    <t>Gallo</t>
  </si>
  <si>
    <t>Senad</t>
  </si>
  <si>
    <t>Hodžić</t>
  </si>
  <si>
    <t>David</t>
  </si>
  <si>
    <t>Ivaninić</t>
  </si>
  <si>
    <t>Branko</t>
  </si>
  <si>
    <t>Vozila</t>
  </si>
  <si>
    <t>Lucijan</t>
  </si>
  <si>
    <t>Matika</t>
  </si>
  <si>
    <t>Mauricio</t>
  </si>
  <si>
    <t>Križmanić</t>
  </si>
  <si>
    <t>Ildo</t>
  </si>
  <si>
    <t>Gržić</t>
  </si>
  <si>
    <t>Ozren</t>
  </si>
  <si>
    <t>Rnjak</t>
  </si>
  <si>
    <t>Vlado</t>
  </si>
  <si>
    <t>Šćur</t>
  </si>
  <si>
    <t>Lučano</t>
  </si>
  <si>
    <t>Sošić</t>
  </si>
  <si>
    <t>Samir</t>
  </si>
  <si>
    <t>Dorić</t>
  </si>
  <si>
    <t>Damir</t>
  </si>
  <si>
    <t>Mateis</t>
  </si>
  <si>
    <t>Loris</t>
  </si>
  <si>
    <t>Zuban</t>
  </si>
  <si>
    <t>Željko</t>
  </si>
  <si>
    <t>Iković</t>
  </si>
  <si>
    <t>Moreno</t>
  </si>
  <si>
    <t>Mohorović</t>
  </si>
  <si>
    <t>Edvard</t>
  </si>
  <si>
    <t>Doljak</t>
  </si>
  <si>
    <t>Viduka</t>
  </si>
  <si>
    <t>Sanel</t>
  </si>
  <si>
    <t>Tubić</t>
  </si>
  <si>
    <t>Mirsad</t>
  </si>
  <si>
    <t>Gerzić</t>
  </si>
  <si>
    <t>Mirjana</t>
  </si>
  <si>
    <t>Kmačić-Pellizzer</t>
  </si>
  <si>
    <t>Emanuel</t>
  </si>
  <si>
    <t>Radolović</t>
  </si>
  <si>
    <t>Valentina</t>
  </si>
  <si>
    <t>Josip</t>
  </si>
  <si>
    <t>Jahn</t>
  </si>
  <si>
    <t>Erol</t>
  </si>
  <si>
    <t>Ćurt</t>
  </si>
  <si>
    <t>Nikola</t>
  </si>
  <si>
    <t>Špolarić</t>
  </si>
  <si>
    <t>Dragan</t>
  </si>
  <si>
    <t>Radomirović</t>
  </si>
  <si>
    <t>Rajko</t>
  </si>
  <si>
    <t>Šarčević</t>
  </si>
  <si>
    <t>Pavao</t>
  </si>
  <si>
    <t>Kombol</t>
  </si>
  <si>
    <t>Stevan</t>
  </si>
  <si>
    <t>Mujdža</t>
  </si>
  <si>
    <t>Ivan</t>
  </si>
  <si>
    <t>Martinčić</t>
  </si>
  <si>
    <t>Rada</t>
  </si>
  <si>
    <t>Jeličić</t>
  </si>
  <si>
    <t>Romina</t>
  </si>
  <si>
    <t>Runko</t>
  </si>
  <si>
    <t>Mika</t>
  </si>
  <si>
    <t>Jeličić-Radolović</t>
  </si>
  <si>
    <t>Nadenić</t>
  </si>
  <si>
    <t>Lončar</t>
  </si>
  <si>
    <t>Ime</t>
  </si>
  <si>
    <t>Prezime</t>
  </si>
  <si>
    <t>Ime I prezime</t>
  </si>
  <si>
    <t>Tihomir Bobolanović</t>
  </si>
  <si>
    <t>Christian Gallo</t>
  </si>
  <si>
    <t>David Ivaninić</t>
  </si>
  <si>
    <t>Lucijan Matika</t>
  </si>
  <si>
    <t>Mauricio Križmanić</t>
  </si>
  <si>
    <t>Ozren Rnjak</t>
  </si>
  <si>
    <t>Samir Dorić</t>
  </si>
  <si>
    <t>Loris Zuban</t>
  </si>
  <si>
    <t>Željko Iković</t>
  </si>
  <si>
    <t>Sanel Tubić</t>
  </si>
  <si>
    <t>Mirsad Gerzić</t>
  </si>
  <si>
    <t>Mirjana Kmačić-Pellizzer</t>
  </si>
  <si>
    <t>Emanuel Radolović</t>
  </si>
  <si>
    <t>Valentina Šćur</t>
  </si>
  <si>
    <t>Erol Ćurt</t>
  </si>
  <si>
    <t>Nikola Špolarić</t>
  </si>
  <si>
    <t>Dragan Radomirović</t>
  </si>
  <si>
    <t>Rajko Šarčević</t>
  </si>
  <si>
    <t>Stevan Mujdža</t>
  </si>
  <si>
    <t>Ivan Martinčić</t>
  </si>
  <si>
    <t>Rada Jeličić</t>
  </si>
  <si>
    <t>Romina Runko</t>
  </si>
  <si>
    <t>Mika Jeličić-Radolović</t>
  </si>
  <si>
    <t>Josip Nadenić</t>
  </si>
  <si>
    <t xml:space="preserve">Ivan </t>
  </si>
  <si>
    <t>Stanić</t>
  </si>
  <si>
    <t>Krešo</t>
  </si>
  <si>
    <t>Glavaš</t>
  </si>
  <si>
    <t>Kereković</t>
  </si>
  <si>
    <t xml:space="preserve">Igor </t>
  </si>
  <si>
    <t>Malešević</t>
  </si>
  <si>
    <t>Tomislav</t>
  </si>
  <si>
    <t>Radosavljević</t>
  </si>
  <si>
    <t>Dijana</t>
  </si>
  <si>
    <t>Kesonja</t>
  </si>
  <si>
    <t xml:space="preserve">Andrej </t>
  </si>
  <si>
    <t>Lazar</t>
  </si>
  <si>
    <t xml:space="preserve">Dunja </t>
  </si>
  <si>
    <t>Jutronić</t>
  </si>
  <si>
    <t>2. Zimski Kup Istre i Kvarnera 2008/09.
Rezultati 3. kola - 31.01.2009. Kastav</t>
  </si>
  <si>
    <t>Dunja Jutronić</t>
  </si>
  <si>
    <t>31.</t>
  </si>
  <si>
    <t>2. Zimski kup Istre i Kvarnera 2008./2009.
Ukupni poredak nakon 3. kola</t>
  </si>
  <si>
    <t>Andrej Lazar</t>
  </si>
  <si>
    <t>Ž 29</t>
  </si>
  <si>
    <t>Ž 39</t>
  </si>
  <si>
    <t>Ž 49</t>
  </si>
  <si>
    <t>Ž 44</t>
  </si>
  <si>
    <t>Ž 69</t>
  </si>
  <si>
    <t>Ž 18</t>
  </si>
  <si>
    <t>Tomislav Radosavljević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</si>
</sst>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[h]:mm:ss;@"/>
    <numFmt numFmtId="173" formatCode="&quot;Da&quot;;&quot;Da&quot;;&quot;Ne&quot;"/>
    <numFmt numFmtId="174" formatCode="&quot;Istinito&quot;;&quot;Istinito&quot;;&quot;Neistinito&quot;"/>
    <numFmt numFmtId="175" formatCode="&quot;Uključeno&quot;;&quot;Uključeno&quot;;&quot;Isključeno&quot;"/>
    <numFmt numFmtId="176" formatCode="[$-41A]dd\.\ mmmm\ yyyy\."/>
    <numFmt numFmtId="177" formatCode="#,##0.00\ _k_n"/>
    <numFmt numFmtId="178" formatCode="h:mm:ss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F400]h:mm:ss\ AM/PM"/>
    <numFmt numFmtId="184" formatCode="[$-409]h:mm:ss\ AM/PM"/>
    <numFmt numFmtId="185" formatCode="mm:ss.0;@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172" fontId="0" fillId="0" borderId="2" xfId="0" applyNumberFormat="1" applyFont="1" applyBorder="1" applyAlignment="1">
      <alignment horizontal="center" vertical="center"/>
    </xf>
    <xf numFmtId="2" fontId="0" fillId="0" borderId="2" xfId="21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6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172" fontId="0" fillId="0" borderId="0" xfId="0" applyNumberFormat="1" applyFont="1" applyFill="1" applyBorder="1" applyAlignment="1">
      <alignment horizontal="center" vertical="center"/>
    </xf>
    <xf numFmtId="2" fontId="0" fillId="0" borderId="0" xfId="2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172" fontId="0" fillId="0" borderId="2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2" xfId="0" applyBorder="1" applyAlignment="1" applyProtection="1">
      <alignment/>
      <protection locked="0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2" fontId="0" fillId="0" borderId="0" xfId="2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7" fontId="6" fillId="0" borderId="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2" xfId="21" applyNumberFormat="1" applyFont="1" applyFill="1" applyBorder="1" applyAlignment="1">
      <alignment horizontal="center" vertical="center"/>
    </xf>
    <xf numFmtId="2" fontId="0" fillId="0" borderId="2" xfId="21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2" fontId="2" fillId="0" borderId="2" xfId="21" applyNumberFormat="1" applyFont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 horizontal="center"/>
    </xf>
    <xf numFmtId="2" fontId="2" fillId="0" borderId="3" xfId="2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7" fontId="6" fillId="0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47" fontId="6" fillId="0" borderId="1" xfId="0" applyNumberFormat="1" applyFont="1" applyBorder="1" applyAlignment="1">
      <alignment horizontal="center"/>
    </xf>
    <xf numFmtId="0" fontId="0" fillId="0" borderId="2" xfId="0" applyFont="1" applyFill="1" applyBorder="1" applyAlignment="1">
      <alignment/>
    </xf>
    <xf numFmtId="2" fontId="0" fillId="0" borderId="3" xfId="21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2" xfId="0" applyFont="1" applyFill="1" applyBorder="1" applyAlignment="1">
      <alignment/>
    </xf>
    <xf numFmtId="2" fontId="2" fillId="0" borderId="0" xfId="21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9.7109375" style="2" customWidth="1"/>
    <col min="2" max="2" width="22.421875" style="2" customWidth="1"/>
    <col min="3" max="6" width="10.00390625" style="2" customWidth="1"/>
    <col min="7" max="7" width="13.140625" style="2" customWidth="1"/>
    <col min="8" max="8" width="14.00390625" style="2" customWidth="1"/>
    <col min="9" max="16384" width="9.140625" style="1" customWidth="1"/>
  </cols>
  <sheetData>
    <row r="1" spans="1:8" ht="60" customHeight="1">
      <c r="A1" s="64" t="s">
        <v>200</v>
      </c>
      <c r="B1" s="65"/>
      <c r="C1" s="65"/>
      <c r="D1" s="65"/>
      <c r="E1" s="65"/>
      <c r="F1" s="65"/>
      <c r="G1" s="65"/>
      <c r="H1" s="21"/>
    </row>
    <row r="2" spans="1:7" ht="22.5" customHeight="1">
      <c r="A2" s="68" t="s">
        <v>38</v>
      </c>
      <c r="B2" s="70" t="s">
        <v>157</v>
      </c>
      <c r="C2" s="66" t="s">
        <v>4</v>
      </c>
      <c r="D2" s="67"/>
      <c r="E2" s="67"/>
      <c r="F2" s="67"/>
      <c r="G2" s="3"/>
    </row>
    <row r="3" spans="1:8" ht="22.5" customHeight="1">
      <c r="A3" s="69"/>
      <c r="B3" s="70"/>
      <c r="C3" s="23" t="s">
        <v>49</v>
      </c>
      <c r="D3" s="23" t="s">
        <v>50</v>
      </c>
      <c r="E3" s="23" t="s">
        <v>51</v>
      </c>
      <c r="F3" s="23" t="s">
        <v>52</v>
      </c>
      <c r="G3" s="4" t="s">
        <v>40</v>
      </c>
      <c r="H3" s="3" t="s">
        <v>54</v>
      </c>
    </row>
    <row r="4" spans="1:8" ht="12.75">
      <c r="A4" s="10">
        <v>1</v>
      </c>
      <c r="B4" s="12" t="s">
        <v>69</v>
      </c>
      <c r="C4" s="9">
        <v>92.67782426778243</v>
      </c>
      <c r="D4" s="43">
        <v>96.40287769784173</v>
      </c>
      <c r="E4" s="44">
        <v>96.68</v>
      </c>
      <c r="F4" s="44"/>
      <c r="G4" s="45">
        <f aca="true" t="shared" si="0" ref="G4:G35">SUBTOTAL(9,C4:F4)</f>
        <v>285.76070196562415</v>
      </c>
      <c r="H4" s="26">
        <v>39</v>
      </c>
    </row>
    <row r="5" spans="1:8" ht="12.75">
      <c r="A5" s="10">
        <v>2</v>
      </c>
      <c r="B5" s="12" t="s">
        <v>71</v>
      </c>
      <c r="C5" s="9">
        <v>90.1628222523745</v>
      </c>
      <c r="D5" s="43">
        <v>92.20183486238533</v>
      </c>
      <c r="E5" s="44">
        <v>90.87</v>
      </c>
      <c r="F5" s="44"/>
      <c r="G5" s="45">
        <f t="shared" si="0"/>
        <v>273.23465711475984</v>
      </c>
      <c r="H5" s="26" t="s">
        <v>202</v>
      </c>
    </row>
    <row r="6" spans="1:8" ht="12.75">
      <c r="A6" s="10">
        <v>3</v>
      </c>
      <c r="B6" s="5" t="s">
        <v>44</v>
      </c>
      <c r="C6" s="9">
        <v>89.9796885578876</v>
      </c>
      <c r="D6" s="43">
        <v>92.6267281105991</v>
      </c>
      <c r="E6" s="44">
        <v>88.7</v>
      </c>
      <c r="F6" s="44"/>
      <c r="G6" s="45">
        <f t="shared" si="0"/>
        <v>271.3064166684867</v>
      </c>
      <c r="H6" s="26">
        <v>39</v>
      </c>
    </row>
    <row r="7" spans="1:8" ht="12.75">
      <c r="A7" s="10">
        <v>4</v>
      </c>
      <c r="B7" s="5" t="s">
        <v>56</v>
      </c>
      <c r="C7" s="9">
        <v>87.09043250327653</v>
      </c>
      <c r="D7" s="43">
        <v>90.13452914798206</v>
      </c>
      <c r="E7" s="44">
        <v>89.67</v>
      </c>
      <c r="F7" s="44"/>
      <c r="G7" s="45">
        <f t="shared" si="0"/>
        <v>266.8949616512586</v>
      </c>
      <c r="H7" s="26">
        <v>44</v>
      </c>
    </row>
    <row r="8" spans="1:8" ht="12.75">
      <c r="A8" s="10">
        <v>5</v>
      </c>
      <c r="B8" s="12" t="s">
        <v>62</v>
      </c>
      <c r="C8" s="9">
        <v>86.69275929549902</v>
      </c>
      <c r="D8" s="43">
        <v>86.70021567217829</v>
      </c>
      <c r="E8" s="44">
        <v>86.81</v>
      </c>
      <c r="F8" s="9"/>
      <c r="G8" s="45">
        <f t="shared" si="0"/>
        <v>260.2029749676773</v>
      </c>
      <c r="H8" s="27">
        <v>49</v>
      </c>
    </row>
    <row r="9" spans="1:8" ht="12.75">
      <c r="A9" s="10">
        <v>6</v>
      </c>
      <c r="B9" s="5" t="s">
        <v>57</v>
      </c>
      <c r="C9" s="9">
        <v>83.7429111531191</v>
      </c>
      <c r="D9" s="43">
        <v>84.57223001402525</v>
      </c>
      <c r="E9" s="43">
        <v>87.55</v>
      </c>
      <c r="F9" s="47"/>
      <c r="G9" s="45">
        <f t="shared" si="0"/>
        <v>255.86514116714437</v>
      </c>
      <c r="H9" s="26">
        <v>59</v>
      </c>
    </row>
    <row r="10" spans="1:8" ht="12.75">
      <c r="A10" s="10">
        <v>7</v>
      </c>
      <c r="B10" s="5" t="s">
        <v>73</v>
      </c>
      <c r="C10" s="9">
        <v>83.69017632241814</v>
      </c>
      <c r="D10" s="43">
        <v>85.16949152542374</v>
      </c>
      <c r="E10" s="44">
        <v>86.75</v>
      </c>
      <c r="F10" s="44"/>
      <c r="G10" s="45">
        <f t="shared" si="0"/>
        <v>255.60966784784188</v>
      </c>
      <c r="H10" s="26">
        <v>49</v>
      </c>
    </row>
    <row r="11" spans="1:8" ht="12.75">
      <c r="A11" s="10">
        <v>8</v>
      </c>
      <c r="B11" s="5" t="s">
        <v>58</v>
      </c>
      <c r="C11" s="9">
        <v>82.13844252163163</v>
      </c>
      <c r="D11" s="43">
        <v>84.39468159552136</v>
      </c>
      <c r="E11" s="44">
        <v>87.12</v>
      </c>
      <c r="F11" s="44"/>
      <c r="G11" s="45">
        <f t="shared" si="0"/>
        <v>253.653124117153</v>
      </c>
      <c r="H11" s="26">
        <v>49</v>
      </c>
    </row>
    <row r="12" spans="1:8" ht="12.75">
      <c r="A12" s="10">
        <v>9</v>
      </c>
      <c r="B12" s="11" t="s">
        <v>65</v>
      </c>
      <c r="C12" s="9">
        <v>79.86778846153845</v>
      </c>
      <c r="D12" s="43">
        <v>80.77695914266579</v>
      </c>
      <c r="E12" s="44">
        <v>81.76</v>
      </c>
      <c r="F12" s="44"/>
      <c r="G12" s="45">
        <f t="shared" si="0"/>
        <v>242.40474760420426</v>
      </c>
      <c r="H12" s="26">
        <v>44</v>
      </c>
    </row>
    <row r="13" spans="1:8" ht="12.75">
      <c r="A13" s="10">
        <v>10</v>
      </c>
      <c r="B13" s="22" t="s">
        <v>60</v>
      </c>
      <c r="C13" s="9">
        <v>80.44794188861985</v>
      </c>
      <c r="D13" s="43">
        <v>80.6149732620321</v>
      </c>
      <c r="E13" s="44">
        <v>78.61</v>
      </c>
      <c r="F13" s="44"/>
      <c r="G13" s="45">
        <f t="shared" si="0"/>
        <v>239.67291515065193</v>
      </c>
      <c r="H13" s="26">
        <v>59</v>
      </c>
    </row>
    <row r="14" spans="1:8" ht="12.75">
      <c r="A14" s="10">
        <v>11</v>
      </c>
      <c r="B14" s="11" t="s">
        <v>175</v>
      </c>
      <c r="C14" s="42">
        <v>75.32</v>
      </c>
      <c r="D14" s="44">
        <v>72.65060240963857</v>
      </c>
      <c r="E14" s="44">
        <v>74.59</v>
      </c>
      <c r="F14" s="44"/>
      <c r="G14" s="45">
        <f t="shared" si="0"/>
        <v>222.56060240963856</v>
      </c>
      <c r="H14" s="10">
        <v>69</v>
      </c>
    </row>
    <row r="15" spans="1:8" ht="12.75">
      <c r="A15" s="10">
        <v>12</v>
      </c>
      <c r="B15" s="5" t="s">
        <v>34</v>
      </c>
      <c r="C15" s="9">
        <v>73.91546162402669</v>
      </c>
      <c r="D15" s="43">
        <v>72.43243243243244</v>
      </c>
      <c r="E15" s="43">
        <v>72.04</v>
      </c>
      <c r="F15" s="47"/>
      <c r="G15" s="45">
        <f t="shared" si="0"/>
        <v>218.38789405645912</v>
      </c>
      <c r="H15" s="26">
        <v>59</v>
      </c>
    </row>
    <row r="16" spans="1:8" ht="12.75">
      <c r="A16" s="10">
        <v>13</v>
      </c>
      <c r="B16" s="11" t="s">
        <v>37</v>
      </c>
      <c r="C16" s="9">
        <v>71.26005361930294</v>
      </c>
      <c r="D16" s="43">
        <v>80.02654280026543</v>
      </c>
      <c r="E16" s="44">
        <v>65.04</v>
      </c>
      <c r="F16" s="44"/>
      <c r="G16" s="45">
        <f t="shared" si="0"/>
        <v>216.32659641956838</v>
      </c>
      <c r="H16" s="27">
        <v>49</v>
      </c>
    </row>
    <row r="17" spans="1:8" ht="12.75">
      <c r="A17" s="10">
        <v>14</v>
      </c>
      <c r="B17" s="11" t="s">
        <v>158</v>
      </c>
      <c r="C17" s="42">
        <v>0</v>
      </c>
      <c r="D17" s="44">
        <v>100</v>
      </c>
      <c r="E17" s="44">
        <v>99.03</v>
      </c>
      <c r="F17" s="44"/>
      <c r="G17" s="45">
        <f t="shared" si="0"/>
        <v>199.03</v>
      </c>
      <c r="H17" s="10">
        <v>29</v>
      </c>
    </row>
    <row r="18" spans="1:8" ht="12.75">
      <c r="A18" s="10">
        <v>15</v>
      </c>
      <c r="B18" s="5" t="s">
        <v>41</v>
      </c>
      <c r="C18" s="9">
        <v>98.15361890694238</v>
      </c>
      <c r="D18" s="43">
        <v>0</v>
      </c>
      <c r="E18" s="44">
        <v>100</v>
      </c>
      <c r="F18" s="44"/>
      <c r="G18" s="45">
        <f t="shared" si="0"/>
        <v>198.15361890694237</v>
      </c>
      <c r="H18" s="26">
        <v>44</v>
      </c>
    </row>
    <row r="19" spans="1:8" ht="12.75">
      <c r="A19" s="10">
        <v>16</v>
      </c>
      <c r="B19" s="5" t="s">
        <v>67</v>
      </c>
      <c r="C19" s="9">
        <v>97.00729927007299</v>
      </c>
      <c r="D19" s="43">
        <v>98.28850855745722</v>
      </c>
      <c r="E19" s="44">
        <v>0</v>
      </c>
      <c r="F19" s="44"/>
      <c r="G19" s="45">
        <f t="shared" si="0"/>
        <v>195.2958078275302</v>
      </c>
      <c r="H19" s="26">
        <v>23</v>
      </c>
    </row>
    <row r="20" spans="1:8" ht="12.75">
      <c r="A20" s="10">
        <v>17</v>
      </c>
      <c r="B20" s="5" t="s">
        <v>68</v>
      </c>
      <c r="C20" s="9">
        <v>96.09544468546638</v>
      </c>
      <c r="D20" s="43">
        <v>0</v>
      </c>
      <c r="E20" s="44">
        <v>97.14</v>
      </c>
      <c r="F20" s="44"/>
      <c r="G20" s="45">
        <f t="shared" si="0"/>
        <v>193.23544468546638</v>
      </c>
      <c r="H20" s="26">
        <v>29</v>
      </c>
    </row>
    <row r="21" spans="1:8" ht="12.75">
      <c r="A21" s="10">
        <v>18</v>
      </c>
      <c r="B21" s="12" t="s">
        <v>70</v>
      </c>
      <c r="C21" s="9">
        <v>92.09979209979208</v>
      </c>
      <c r="D21" s="43">
        <v>0</v>
      </c>
      <c r="E21" s="44">
        <v>98.63</v>
      </c>
      <c r="F21" s="44"/>
      <c r="G21" s="45">
        <f t="shared" si="0"/>
        <v>190.72979209979206</v>
      </c>
      <c r="H21" s="26">
        <v>44</v>
      </c>
    </row>
    <row r="22" spans="1:8" ht="12.75">
      <c r="A22" s="10">
        <v>19</v>
      </c>
      <c r="B22" s="11" t="s">
        <v>159</v>
      </c>
      <c r="C22" s="42">
        <v>0</v>
      </c>
      <c r="D22" s="44">
        <v>91.85072353389187</v>
      </c>
      <c r="E22" s="44">
        <v>90.2</v>
      </c>
      <c r="F22" s="44"/>
      <c r="G22" s="45">
        <f t="shared" si="0"/>
        <v>182.05072353389187</v>
      </c>
      <c r="H22" s="10">
        <v>39</v>
      </c>
    </row>
    <row r="23" spans="1:8" ht="12.75">
      <c r="A23" s="10">
        <v>20</v>
      </c>
      <c r="B23" s="11" t="s">
        <v>160</v>
      </c>
      <c r="C23" s="42">
        <v>0</v>
      </c>
      <c r="D23" s="44">
        <v>91.43290371493555</v>
      </c>
      <c r="E23" s="44">
        <v>90.27</v>
      </c>
      <c r="F23" s="44"/>
      <c r="G23" s="45">
        <f t="shared" si="0"/>
        <v>181.70290371493553</v>
      </c>
      <c r="H23" s="10">
        <v>18</v>
      </c>
    </row>
    <row r="24" spans="1:8" ht="12.75">
      <c r="A24" s="10">
        <v>21</v>
      </c>
      <c r="B24" s="5" t="s">
        <v>55</v>
      </c>
      <c r="C24" s="9">
        <v>88.30564784053156</v>
      </c>
      <c r="D24" s="43">
        <v>91.50227617602428</v>
      </c>
      <c r="E24" s="44">
        <v>0</v>
      </c>
      <c r="F24" s="44"/>
      <c r="G24" s="45">
        <f t="shared" si="0"/>
        <v>179.80792401655583</v>
      </c>
      <c r="H24" s="26">
        <v>39</v>
      </c>
    </row>
    <row r="25" spans="1:8" ht="12.75">
      <c r="A25" s="10">
        <v>22</v>
      </c>
      <c r="B25" s="11" t="s">
        <v>161</v>
      </c>
      <c r="C25" s="42">
        <v>0</v>
      </c>
      <c r="D25" s="44">
        <v>88.09349890430973</v>
      </c>
      <c r="E25" s="44">
        <v>90.13</v>
      </c>
      <c r="F25" s="44"/>
      <c r="G25" s="45">
        <f t="shared" si="0"/>
        <v>178.22349890430974</v>
      </c>
      <c r="H25" s="10">
        <v>59</v>
      </c>
    </row>
    <row r="26" spans="1:8" ht="12.75">
      <c r="A26" s="10">
        <v>23</v>
      </c>
      <c r="B26" s="11" t="s">
        <v>164</v>
      </c>
      <c r="C26" s="42">
        <v>0</v>
      </c>
      <c r="D26" s="44">
        <v>84.45378151260505</v>
      </c>
      <c r="E26" s="44">
        <v>85.47</v>
      </c>
      <c r="F26" s="44"/>
      <c r="G26" s="45">
        <f t="shared" si="0"/>
        <v>169.92378151260505</v>
      </c>
      <c r="H26" s="10">
        <v>23</v>
      </c>
    </row>
    <row r="27" spans="1:8" ht="12.75">
      <c r="A27" s="10">
        <v>24</v>
      </c>
      <c r="B27" s="11" t="s">
        <v>163</v>
      </c>
      <c r="C27" s="42">
        <v>0</v>
      </c>
      <c r="D27" s="44">
        <v>86.14285714285715</v>
      </c>
      <c r="E27" s="44">
        <v>82.98</v>
      </c>
      <c r="F27" s="44"/>
      <c r="G27" s="45">
        <f t="shared" si="0"/>
        <v>169.12285714285716</v>
      </c>
      <c r="H27" s="10">
        <v>49</v>
      </c>
    </row>
    <row r="28" spans="1:8" ht="12.75">
      <c r="A28" s="10">
        <v>25</v>
      </c>
      <c r="B28" s="11" t="s">
        <v>165</v>
      </c>
      <c r="C28" s="42">
        <v>0</v>
      </c>
      <c r="D28" s="44">
        <v>82.37704918032789</v>
      </c>
      <c r="E28" s="44">
        <v>83.55</v>
      </c>
      <c r="F28" s="44"/>
      <c r="G28" s="45">
        <f t="shared" si="0"/>
        <v>165.92704918032788</v>
      </c>
      <c r="H28" s="10">
        <v>39</v>
      </c>
    </row>
    <row r="29" spans="1:8" ht="12.75">
      <c r="A29" s="10">
        <v>26</v>
      </c>
      <c r="B29" s="11" t="s">
        <v>59</v>
      </c>
      <c r="C29" s="9">
        <v>82.90704928259514</v>
      </c>
      <c r="D29" s="43">
        <v>82.32081911262799</v>
      </c>
      <c r="E29" s="44">
        <v>0</v>
      </c>
      <c r="F29" s="44"/>
      <c r="G29" s="45">
        <f t="shared" si="0"/>
        <v>165.22786839522314</v>
      </c>
      <c r="H29" s="26">
        <v>39</v>
      </c>
    </row>
    <row r="30" spans="1:8" ht="12.75">
      <c r="A30" s="10">
        <v>27</v>
      </c>
      <c r="B30" s="11" t="s">
        <v>168</v>
      </c>
      <c r="C30" s="42">
        <v>0</v>
      </c>
      <c r="D30" s="44">
        <v>78.46454131424855</v>
      </c>
      <c r="E30" s="46">
        <v>78.56</v>
      </c>
      <c r="F30" s="44"/>
      <c r="G30" s="45">
        <f t="shared" si="0"/>
        <v>157.02454131424855</v>
      </c>
      <c r="H30" s="10">
        <v>59</v>
      </c>
    </row>
    <row r="31" spans="1:8" ht="12.75">
      <c r="A31" s="10">
        <v>28</v>
      </c>
      <c r="B31" s="11" t="s">
        <v>167</v>
      </c>
      <c r="C31" s="42">
        <v>0</v>
      </c>
      <c r="D31" s="44">
        <v>79.44664031620553</v>
      </c>
      <c r="E31" s="46">
        <v>77.32</v>
      </c>
      <c r="F31" s="44"/>
      <c r="G31" s="45">
        <f t="shared" si="0"/>
        <v>156.76664031620552</v>
      </c>
      <c r="H31" s="10">
        <v>18</v>
      </c>
    </row>
    <row r="32" spans="1:8" ht="12.75">
      <c r="A32" s="10">
        <v>29</v>
      </c>
      <c r="B32" s="11" t="s">
        <v>171</v>
      </c>
      <c r="C32" s="42">
        <v>0</v>
      </c>
      <c r="D32" s="44">
        <v>77.10997442455245</v>
      </c>
      <c r="E32" s="44">
        <v>79.22</v>
      </c>
      <c r="F32" s="44"/>
      <c r="G32" s="45">
        <f t="shared" si="0"/>
        <v>156.32997442455246</v>
      </c>
      <c r="H32" s="10" t="s">
        <v>207</v>
      </c>
    </row>
    <row r="33" spans="1:8" ht="12.75">
      <c r="A33" s="10">
        <v>30</v>
      </c>
      <c r="B33" s="5" t="s">
        <v>43</v>
      </c>
      <c r="C33" s="9">
        <v>78.1305114638448</v>
      </c>
      <c r="D33" s="43">
        <v>0</v>
      </c>
      <c r="E33" s="46">
        <v>77.47</v>
      </c>
      <c r="F33" s="46"/>
      <c r="G33" s="45">
        <f t="shared" si="0"/>
        <v>155.60051146384478</v>
      </c>
      <c r="H33" s="27">
        <v>49</v>
      </c>
    </row>
    <row r="34" spans="1:8" ht="12.75">
      <c r="A34" s="10">
        <v>31</v>
      </c>
      <c r="B34" s="11" t="s">
        <v>75</v>
      </c>
      <c r="C34" s="9">
        <v>77.08816705336426</v>
      </c>
      <c r="D34" s="43">
        <v>0</v>
      </c>
      <c r="E34" s="9">
        <v>76.98</v>
      </c>
      <c r="F34" s="9"/>
      <c r="G34" s="45">
        <f t="shared" si="0"/>
        <v>154.06816705336428</v>
      </c>
      <c r="H34" s="26" t="s">
        <v>203</v>
      </c>
    </row>
    <row r="35" spans="1:8" ht="12.75">
      <c r="A35" s="10">
        <v>32</v>
      </c>
      <c r="B35" s="5" t="s">
        <v>36</v>
      </c>
      <c r="C35" s="9">
        <v>76.82080924855491</v>
      </c>
      <c r="D35" s="43">
        <v>76.86424474187382</v>
      </c>
      <c r="E35" s="9">
        <v>0</v>
      </c>
      <c r="F35" s="44"/>
      <c r="G35" s="45">
        <f t="shared" si="0"/>
        <v>153.68505399042874</v>
      </c>
      <c r="H35" s="26">
        <v>59</v>
      </c>
    </row>
    <row r="36" spans="1:8" ht="12.75">
      <c r="A36" s="10">
        <v>33</v>
      </c>
      <c r="B36" s="60" t="s">
        <v>208</v>
      </c>
      <c r="C36" s="47">
        <v>0</v>
      </c>
      <c r="D36" s="47">
        <v>76.14</v>
      </c>
      <c r="E36" s="47">
        <v>77.08</v>
      </c>
      <c r="F36" s="58"/>
      <c r="G36" s="62">
        <f aca="true" t="shared" si="1" ref="G36:G67">SUBTOTAL(9,C36:F36)</f>
        <v>153.22</v>
      </c>
      <c r="H36" s="63">
        <v>54</v>
      </c>
    </row>
    <row r="37" spans="1:8" ht="12.75">
      <c r="A37" s="10">
        <v>34</v>
      </c>
      <c r="B37" s="11" t="s">
        <v>176</v>
      </c>
      <c r="C37" s="42">
        <v>0</v>
      </c>
      <c r="D37" s="44">
        <v>68.36734693877553</v>
      </c>
      <c r="E37" s="44">
        <v>68.8</v>
      </c>
      <c r="F37" s="44"/>
      <c r="G37" s="45">
        <f t="shared" si="1"/>
        <v>137.16734693877552</v>
      </c>
      <c r="H37" s="10">
        <v>64</v>
      </c>
    </row>
    <row r="38" spans="1:8" ht="12.75">
      <c r="A38" s="10">
        <v>35</v>
      </c>
      <c r="B38" s="11" t="s">
        <v>181</v>
      </c>
      <c r="C38" s="42">
        <v>0</v>
      </c>
      <c r="D38" s="44">
        <v>55.910987482614736</v>
      </c>
      <c r="E38" s="44">
        <v>60.99</v>
      </c>
      <c r="F38" s="44"/>
      <c r="G38" s="45">
        <f t="shared" si="1"/>
        <v>116.90098748261474</v>
      </c>
      <c r="H38" s="10">
        <v>79</v>
      </c>
    </row>
    <row r="39" spans="1:8" ht="12.75">
      <c r="A39" s="10">
        <v>36</v>
      </c>
      <c r="B39" s="5" t="s">
        <v>66</v>
      </c>
      <c r="C39" s="9">
        <v>100</v>
      </c>
      <c r="D39" s="43">
        <v>0</v>
      </c>
      <c r="E39" s="44">
        <v>0</v>
      </c>
      <c r="F39" s="44"/>
      <c r="G39" s="45">
        <f t="shared" si="1"/>
        <v>100</v>
      </c>
      <c r="H39" s="26">
        <v>23</v>
      </c>
    </row>
    <row r="40" spans="1:8" ht="12.75">
      <c r="A40" s="10">
        <v>37</v>
      </c>
      <c r="B40" s="11" t="s">
        <v>76</v>
      </c>
      <c r="C40" s="9">
        <v>97.86450662739323</v>
      </c>
      <c r="D40" s="43">
        <v>0</v>
      </c>
      <c r="E40" s="44">
        <v>0</v>
      </c>
      <c r="F40" s="44"/>
      <c r="G40" s="45">
        <f t="shared" si="1"/>
        <v>97.86450662739323</v>
      </c>
      <c r="H40" s="26">
        <v>29</v>
      </c>
    </row>
    <row r="41" spans="1:8" ht="12.75">
      <c r="A41" s="10">
        <v>38</v>
      </c>
      <c r="B41" s="11" t="s">
        <v>61</v>
      </c>
      <c r="C41" s="9">
        <v>91.84519695922597</v>
      </c>
      <c r="D41" s="43">
        <v>0</v>
      </c>
      <c r="E41" s="9">
        <v>0</v>
      </c>
      <c r="F41" s="9"/>
      <c r="G41" s="45">
        <f t="shared" si="1"/>
        <v>91.84519695922597</v>
      </c>
      <c r="H41" s="27">
        <v>39</v>
      </c>
    </row>
    <row r="42" spans="1:8" ht="12.75">
      <c r="A42" s="10">
        <v>39</v>
      </c>
      <c r="B42" s="5" t="s">
        <v>72</v>
      </c>
      <c r="C42" s="9">
        <v>88.54097268487675</v>
      </c>
      <c r="D42" s="43">
        <v>0</v>
      </c>
      <c r="E42" s="44">
        <v>0</v>
      </c>
      <c r="F42" s="44"/>
      <c r="G42" s="45">
        <f t="shared" si="1"/>
        <v>88.54097268487675</v>
      </c>
      <c r="H42" s="26">
        <v>29</v>
      </c>
    </row>
    <row r="43" spans="1:8" ht="12.75">
      <c r="A43" s="10">
        <v>40</v>
      </c>
      <c r="B43" s="11" t="s">
        <v>162</v>
      </c>
      <c r="C43" s="42">
        <v>0</v>
      </c>
      <c r="D43" s="44">
        <v>86.76258992805755</v>
      </c>
      <c r="E43" s="44">
        <v>0</v>
      </c>
      <c r="F43" s="44"/>
      <c r="G43" s="45">
        <f t="shared" si="1"/>
        <v>86.76258992805755</v>
      </c>
      <c r="H43" s="10">
        <v>39</v>
      </c>
    </row>
    <row r="44" spans="1:8" ht="12.75">
      <c r="A44" s="10">
        <v>41</v>
      </c>
      <c r="B44" s="5" t="s">
        <v>42</v>
      </c>
      <c r="C44" s="9">
        <v>86.07512953367875</v>
      </c>
      <c r="D44" s="43">
        <v>0</v>
      </c>
      <c r="E44" s="44">
        <v>0</v>
      </c>
      <c r="F44" s="44"/>
      <c r="G44" s="45">
        <f t="shared" si="1"/>
        <v>86.07512953367875</v>
      </c>
      <c r="H44" s="26" t="s">
        <v>203</v>
      </c>
    </row>
    <row r="45" spans="1:8" ht="12.75">
      <c r="A45" s="10">
        <v>42</v>
      </c>
      <c r="B45" s="11" t="s">
        <v>166</v>
      </c>
      <c r="C45" s="42">
        <v>0</v>
      </c>
      <c r="D45" s="44">
        <v>82.15258855585832</v>
      </c>
      <c r="E45" s="44">
        <v>0</v>
      </c>
      <c r="F45" s="44"/>
      <c r="G45" s="45">
        <f t="shared" si="1"/>
        <v>82.15258855585832</v>
      </c>
      <c r="H45" s="10">
        <v>49</v>
      </c>
    </row>
    <row r="46" spans="1:8" ht="12.75">
      <c r="A46" s="10">
        <v>43</v>
      </c>
      <c r="B46" s="5" t="s">
        <v>47</v>
      </c>
      <c r="C46" s="9">
        <v>78.40707964601769</v>
      </c>
      <c r="D46" s="43">
        <v>0</v>
      </c>
      <c r="E46" s="44">
        <v>0</v>
      </c>
      <c r="F46" s="44"/>
      <c r="G46" s="45">
        <f t="shared" si="1"/>
        <v>78.40707964601769</v>
      </c>
      <c r="H46" s="26">
        <v>39</v>
      </c>
    </row>
    <row r="47" spans="1:8" ht="12.75">
      <c r="A47" s="10">
        <v>44</v>
      </c>
      <c r="B47" s="11" t="s">
        <v>170</v>
      </c>
      <c r="C47" s="42">
        <v>0</v>
      </c>
      <c r="D47" s="44">
        <v>78.05825242718448</v>
      </c>
      <c r="E47" s="44">
        <v>0</v>
      </c>
      <c r="F47" s="44"/>
      <c r="G47" s="45">
        <f t="shared" si="1"/>
        <v>78.05825242718448</v>
      </c>
      <c r="H47" s="10">
        <v>39</v>
      </c>
    </row>
    <row r="48" spans="1:8" ht="12.75">
      <c r="A48" s="10">
        <v>45</v>
      </c>
      <c r="B48" s="11" t="s">
        <v>169</v>
      </c>
      <c r="C48" s="42">
        <v>0</v>
      </c>
      <c r="D48" s="44">
        <v>78.05825242718448</v>
      </c>
      <c r="E48" s="44">
        <v>0</v>
      </c>
      <c r="F48" s="44"/>
      <c r="G48" s="45">
        <f t="shared" si="1"/>
        <v>78.05825242718448</v>
      </c>
      <c r="H48" s="10" t="s">
        <v>204</v>
      </c>
    </row>
    <row r="49" spans="1:8" ht="12.75">
      <c r="A49" s="10">
        <v>46</v>
      </c>
      <c r="B49" s="5" t="s">
        <v>74</v>
      </c>
      <c r="C49" s="9">
        <v>77.35739231664725</v>
      </c>
      <c r="D49" s="43">
        <v>0</v>
      </c>
      <c r="E49" s="46">
        <v>0</v>
      </c>
      <c r="F49" s="46"/>
      <c r="G49" s="45">
        <f t="shared" si="1"/>
        <v>77.35739231664725</v>
      </c>
      <c r="H49" s="27">
        <v>18</v>
      </c>
    </row>
    <row r="50" spans="1:8" ht="12.75">
      <c r="A50" s="10">
        <v>47</v>
      </c>
      <c r="B50" s="5" t="s">
        <v>48</v>
      </c>
      <c r="C50" s="9">
        <v>76.5552995391705</v>
      </c>
      <c r="D50" s="43">
        <v>0</v>
      </c>
      <c r="E50" s="9">
        <v>0</v>
      </c>
      <c r="F50" s="44"/>
      <c r="G50" s="45">
        <f t="shared" si="1"/>
        <v>76.5552995391705</v>
      </c>
      <c r="H50" s="26">
        <v>39</v>
      </c>
    </row>
    <row r="51" spans="1:8" ht="12.75">
      <c r="A51" s="10">
        <v>48</v>
      </c>
      <c r="B51" s="11" t="s">
        <v>172</v>
      </c>
      <c r="C51" s="42">
        <v>0</v>
      </c>
      <c r="D51" s="44">
        <v>76.32911392405065</v>
      </c>
      <c r="E51" s="44">
        <v>0</v>
      </c>
      <c r="F51" s="44"/>
      <c r="G51" s="45">
        <f t="shared" si="1"/>
        <v>76.32911392405065</v>
      </c>
      <c r="H51" s="10"/>
    </row>
    <row r="52" spans="1:8" ht="12.75">
      <c r="A52" s="10">
        <v>49</v>
      </c>
      <c r="B52" s="11" t="s">
        <v>174</v>
      </c>
      <c r="C52" s="42">
        <v>0</v>
      </c>
      <c r="D52" s="44">
        <v>74.49042618900556</v>
      </c>
      <c r="E52" s="44">
        <v>0</v>
      </c>
      <c r="F52" s="44"/>
      <c r="G52" s="45">
        <f t="shared" si="1"/>
        <v>74.49042618900556</v>
      </c>
      <c r="H52" s="10">
        <v>49</v>
      </c>
    </row>
    <row r="53" spans="1:8" ht="12.75">
      <c r="A53" s="10">
        <v>50</v>
      </c>
      <c r="B53" s="11" t="s">
        <v>173</v>
      </c>
      <c r="C53" s="42">
        <v>0</v>
      </c>
      <c r="D53" s="44">
        <v>74.49042618900556</v>
      </c>
      <c r="E53" s="44">
        <v>0</v>
      </c>
      <c r="F53" s="44"/>
      <c r="G53" s="45">
        <f t="shared" si="1"/>
        <v>74.49042618900556</v>
      </c>
      <c r="H53" s="10"/>
    </row>
    <row r="54" spans="1:8" ht="12.75">
      <c r="A54" s="10">
        <v>51</v>
      </c>
      <c r="B54" s="30" t="s">
        <v>35</v>
      </c>
      <c r="C54" s="9">
        <v>71.18371719335833</v>
      </c>
      <c r="D54" s="43">
        <v>0</v>
      </c>
      <c r="E54" s="44">
        <v>0</v>
      </c>
      <c r="F54" s="44"/>
      <c r="G54" s="45">
        <f t="shared" si="1"/>
        <v>71.18371719335833</v>
      </c>
      <c r="H54" s="26" t="s">
        <v>203</v>
      </c>
    </row>
    <row r="55" spans="1:8" ht="12.75">
      <c r="A55" s="10">
        <v>52</v>
      </c>
      <c r="B55" s="55" t="s">
        <v>201</v>
      </c>
      <c r="C55" s="47">
        <v>0</v>
      </c>
      <c r="D55" s="47">
        <v>0</v>
      </c>
      <c r="E55" s="43">
        <v>63.92</v>
      </c>
      <c r="F55" s="58"/>
      <c r="G55" s="45">
        <f t="shared" si="1"/>
        <v>63.92</v>
      </c>
      <c r="H55" s="10">
        <v>54</v>
      </c>
    </row>
    <row r="56" spans="1:8" ht="12.75">
      <c r="A56" s="10">
        <v>53</v>
      </c>
      <c r="B56" s="11" t="s">
        <v>177</v>
      </c>
      <c r="C56" s="42">
        <v>0</v>
      </c>
      <c r="D56" s="44">
        <v>61.973278520041134</v>
      </c>
      <c r="E56" s="44">
        <v>0</v>
      </c>
      <c r="F56" s="44"/>
      <c r="G56" s="45">
        <f t="shared" si="1"/>
        <v>61.973278520041134</v>
      </c>
      <c r="H56" s="10">
        <v>69</v>
      </c>
    </row>
    <row r="57" spans="1:8" ht="12.75">
      <c r="A57" s="10">
        <v>54</v>
      </c>
      <c r="B57" s="11" t="s">
        <v>178</v>
      </c>
      <c r="C57" s="42">
        <v>0</v>
      </c>
      <c r="D57" s="44">
        <v>61.49923508414075</v>
      </c>
      <c r="E57" s="44">
        <v>0</v>
      </c>
      <c r="F57" s="44"/>
      <c r="G57" s="45">
        <f t="shared" si="1"/>
        <v>61.49923508414075</v>
      </c>
      <c r="H57" s="10" t="s">
        <v>205</v>
      </c>
    </row>
    <row r="58" spans="1:8" ht="12.75">
      <c r="A58" s="32">
        <v>55</v>
      </c>
      <c r="B58" s="48" t="s">
        <v>179</v>
      </c>
      <c r="C58" s="56">
        <v>0</v>
      </c>
      <c r="D58" s="49">
        <v>60.75566750629723</v>
      </c>
      <c r="E58" s="49">
        <v>0</v>
      </c>
      <c r="F58" s="49"/>
      <c r="G58" s="50">
        <f t="shared" si="1"/>
        <v>60.75566750629723</v>
      </c>
      <c r="H58" s="32" t="s">
        <v>202</v>
      </c>
    </row>
    <row r="59" spans="1:8" ht="12.75">
      <c r="A59" s="28">
        <v>56</v>
      </c>
      <c r="B59" s="1" t="s">
        <v>180</v>
      </c>
      <c r="C59" s="20">
        <v>0</v>
      </c>
      <c r="D59" s="57">
        <v>59.32120019675358</v>
      </c>
      <c r="E59" s="57">
        <v>0</v>
      </c>
      <c r="F59" s="57"/>
      <c r="G59" s="50">
        <f t="shared" si="1"/>
        <v>59.32120019675358</v>
      </c>
      <c r="H59" s="39" t="s">
        <v>205</v>
      </c>
    </row>
    <row r="60" spans="1:8" ht="12.75">
      <c r="A60" s="28">
        <v>57</v>
      </c>
      <c r="B60" s="59" t="s">
        <v>198</v>
      </c>
      <c r="C60" s="57">
        <v>0</v>
      </c>
      <c r="D60" s="57">
        <v>0</v>
      </c>
      <c r="E60" s="57">
        <v>54.86</v>
      </c>
      <c r="F60" s="57"/>
      <c r="G60" s="61">
        <f t="shared" si="1"/>
        <v>54.86</v>
      </c>
      <c r="H60" s="39" t="s">
        <v>206</v>
      </c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</sheetData>
  <autoFilter ref="G3:H59"/>
  <mergeCells count="4">
    <mergeCell ref="A1:G1"/>
    <mergeCell ref="C2:F2"/>
    <mergeCell ref="A2:A3"/>
    <mergeCell ref="B2:B3"/>
  </mergeCells>
  <printOptions horizontalCentered="1"/>
  <pageMargins left="0.984251968503937" right="0.984251968503937" top="0.984251968503937" bottom="0.984251968503937" header="0.5905511811023623" footer="0.590551181102362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selection activeCell="I35" sqref="I35"/>
    </sheetView>
  </sheetViews>
  <sheetFormatPr defaultColWidth="9.140625" defaultRowHeight="12.75"/>
  <cols>
    <col min="1" max="1" width="9.140625" style="2" customWidth="1"/>
    <col min="2" max="2" width="21.8515625" style="2" customWidth="1"/>
    <col min="3" max="6" width="8.57421875" style="2" customWidth="1"/>
    <col min="7" max="7" width="11.421875" style="2" customWidth="1"/>
    <col min="8" max="8" width="8.28125" style="2" customWidth="1"/>
    <col min="9" max="9" width="10.00390625" style="2" customWidth="1"/>
    <col min="10" max="10" width="19.28125" style="2" customWidth="1"/>
    <col min="11" max="16384" width="9.140625" style="1" customWidth="1"/>
  </cols>
  <sheetData>
    <row r="1" spans="1:10" ht="60" customHeight="1">
      <c r="A1" s="71" t="s">
        <v>78</v>
      </c>
      <c r="B1" s="72"/>
      <c r="C1" s="72"/>
      <c r="D1" s="72"/>
      <c r="E1" s="72"/>
      <c r="F1" s="72"/>
      <c r="G1" s="72"/>
      <c r="H1" s="72"/>
      <c r="I1" s="72"/>
      <c r="J1" s="73"/>
    </row>
    <row r="2" spans="1:10" ht="22.5" customHeight="1">
      <c r="A2" s="74" t="s">
        <v>38</v>
      </c>
      <c r="B2" s="70" t="s">
        <v>0</v>
      </c>
      <c r="C2" s="70"/>
      <c r="D2" s="70"/>
      <c r="E2" s="70"/>
      <c r="F2" s="70"/>
      <c r="G2" s="70" t="s">
        <v>3</v>
      </c>
      <c r="H2" s="70"/>
      <c r="I2" s="70" t="s">
        <v>4</v>
      </c>
      <c r="J2" s="70" t="s">
        <v>63</v>
      </c>
    </row>
    <row r="3" spans="1:10" ht="22.5" customHeight="1">
      <c r="A3" s="74"/>
      <c r="B3" s="70"/>
      <c r="C3" s="3" t="s">
        <v>1</v>
      </c>
      <c r="D3" s="3"/>
      <c r="E3" s="3" t="s">
        <v>53</v>
      </c>
      <c r="F3" s="3"/>
      <c r="G3" s="3" t="s">
        <v>2</v>
      </c>
      <c r="H3" s="3"/>
      <c r="I3" s="70"/>
      <c r="J3" s="70"/>
    </row>
    <row r="4" spans="1:10" ht="12.75">
      <c r="A4" s="7" t="s">
        <v>5</v>
      </c>
      <c r="B4" s="5" t="s">
        <v>66</v>
      </c>
      <c r="C4" s="6">
        <v>22</v>
      </c>
      <c r="D4" s="6" t="s">
        <v>32</v>
      </c>
      <c r="E4" s="26">
        <v>23</v>
      </c>
      <c r="F4" s="7"/>
      <c r="G4" s="8">
        <v>0.9229166666666666</v>
      </c>
      <c r="H4" s="8"/>
      <c r="I4" s="9">
        <v>100</v>
      </c>
      <c r="J4" s="6"/>
    </row>
    <row r="5" spans="1:10" ht="12.75">
      <c r="A5" s="6" t="s">
        <v>6</v>
      </c>
      <c r="B5" s="5" t="s">
        <v>41</v>
      </c>
      <c r="C5" s="6">
        <v>43</v>
      </c>
      <c r="D5" s="6" t="s">
        <v>32</v>
      </c>
      <c r="E5" s="26">
        <v>44</v>
      </c>
      <c r="F5" s="7"/>
      <c r="G5" s="8">
        <v>0.9402777777777778</v>
      </c>
      <c r="H5" s="8"/>
      <c r="I5" s="9">
        <f>G4/G5*100</f>
        <v>98.15361890694238</v>
      </c>
      <c r="J5" s="6"/>
    </row>
    <row r="6" spans="1:10" ht="12.75">
      <c r="A6" s="6" t="s">
        <v>7</v>
      </c>
      <c r="B6" s="11" t="s">
        <v>76</v>
      </c>
      <c r="C6" s="10">
        <v>28</v>
      </c>
      <c r="D6" s="10" t="s">
        <v>32</v>
      </c>
      <c r="E6" s="26">
        <v>29</v>
      </c>
      <c r="F6" s="7"/>
      <c r="G6" s="24">
        <v>0.9430555555555555</v>
      </c>
      <c r="H6" s="8"/>
      <c r="I6" s="9">
        <f>G4/G6*100</f>
        <v>97.86450662739323</v>
      </c>
      <c r="J6" s="6"/>
    </row>
    <row r="7" spans="1:10" ht="12.75">
      <c r="A7" s="6" t="s">
        <v>8</v>
      </c>
      <c r="B7" s="5" t="s">
        <v>67</v>
      </c>
      <c r="C7" s="6">
        <v>19</v>
      </c>
      <c r="D7" s="6" t="s">
        <v>32</v>
      </c>
      <c r="E7" s="26">
        <v>23</v>
      </c>
      <c r="F7" s="7"/>
      <c r="G7" s="8">
        <v>0.9513888888888888</v>
      </c>
      <c r="H7" s="8"/>
      <c r="I7" s="9">
        <f>G4/G7*100</f>
        <v>97.00729927007299</v>
      </c>
      <c r="J7" s="6"/>
    </row>
    <row r="8" spans="1:10" ht="12.75">
      <c r="A8" s="6" t="s">
        <v>9</v>
      </c>
      <c r="B8" s="5" t="s">
        <v>68</v>
      </c>
      <c r="C8" s="6">
        <v>24</v>
      </c>
      <c r="D8" s="6" t="s">
        <v>32</v>
      </c>
      <c r="E8" s="26">
        <v>29</v>
      </c>
      <c r="F8" s="7"/>
      <c r="G8" s="8">
        <v>0.9604166666666667</v>
      </c>
      <c r="H8" s="8"/>
      <c r="I8" s="9">
        <f>G4/G8*100</f>
        <v>96.09544468546638</v>
      </c>
      <c r="J8" s="6"/>
    </row>
    <row r="9" spans="1:10" ht="12.75">
      <c r="A9" s="6" t="s">
        <v>10</v>
      </c>
      <c r="B9" s="12" t="s">
        <v>69</v>
      </c>
      <c r="C9" s="13">
        <v>34</v>
      </c>
      <c r="D9" s="13" t="s">
        <v>32</v>
      </c>
      <c r="E9" s="26">
        <v>39</v>
      </c>
      <c r="F9" s="7"/>
      <c r="G9" s="8">
        <v>0.9958333333333332</v>
      </c>
      <c r="H9" s="8"/>
      <c r="I9" s="9">
        <f>G4/G9*100</f>
        <v>92.67782426778243</v>
      </c>
      <c r="J9" s="6"/>
    </row>
    <row r="10" spans="1:10" ht="12.75">
      <c r="A10" s="6" t="s">
        <v>11</v>
      </c>
      <c r="B10" s="12" t="s">
        <v>70</v>
      </c>
      <c r="C10" s="13">
        <v>40</v>
      </c>
      <c r="D10" s="13" t="s">
        <v>32</v>
      </c>
      <c r="E10" s="26">
        <v>44</v>
      </c>
      <c r="F10" s="7"/>
      <c r="G10" s="8">
        <v>1.0020833333333334</v>
      </c>
      <c r="H10" s="8"/>
      <c r="I10" s="9">
        <f>G4/G10*100</f>
        <v>92.09979209979208</v>
      </c>
      <c r="J10" s="6"/>
    </row>
    <row r="11" spans="1:10" ht="12.75">
      <c r="A11" s="6" t="s">
        <v>12</v>
      </c>
      <c r="B11" s="11" t="s">
        <v>61</v>
      </c>
      <c r="C11" s="10">
        <v>36</v>
      </c>
      <c r="D11" s="10" t="s">
        <v>32</v>
      </c>
      <c r="E11" s="27">
        <v>39</v>
      </c>
      <c r="F11" s="7"/>
      <c r="G11" s="8">
        <v>1.0048611111111112</v>
      </c>
      <c r="H11" s="8"/>
      <c r="I11" s="9">
        <f>G4/G11*100</f>
        <v>91.84519695922597</v>
      </c>
      <c r="J11" s="6"/>
    </row>
    <row r="12" spans="1:10" ht="12.75">
      <c r="A12" s="6" t="s">
        <v>13</v>
      </c>
      <c r="B12" s="12" t="s">
        <v>71</v>
      </c>
      <c r="C12" s="13">
        <v>27</v>
      </c>
      <c r="D12" s="13" t="s">
        <v>33</v>
      </c>
      <c r="E12" s="26">
        <v>29</v>
      </c>
      <c r="F12" s="7"/>
      <c r="G12" s="8">
        <v>1.023611111111111</v>
      </c>
      <c r="H12" s="8"/>
      <c r="I12" s="9">
        <f>G4/G12*100</f>
        <v>90.1628222523745</v>
      </c>
      <c r="J12" s="6"/>
    </row>
    <row r="13" spans="1:10" ht="12.75">
      <c r="A13" s="6" t="s">
        <v>14</v>
      </c>
      <c r="B13" s="5" t="s">
        <v>44</v>
      </c>
      <c r="C13" s="6">
        <v>34</v>
      </c>
      <c r="D13" s="6" t="s">
        <v>32</v>
      </c>
      <c r="E13" s="26">
        <v>39</v>
      </c>
      <c r="F13" s="7"/>
      <c r="G13" s="8">
        <v>1.0256944444444445</v>
      </c>
      <c r="H13" s="8"/>
      <c r="I13" s="9">
        <f>G4/G13*100</f>
        <v>89.9796885578876</v>
      </c>
      <c r="J13" s="6"/>
    </row>
    <row r="14" spans="1:10" ht="12.75">
      <c r="A14" s="6" t="s">
        <v>15</v>
      </c>
      <c r="B14" s="5" t="s">
        <v>72</v>
      </c>
      <c r="C14" s="6">
        <v>24</v>
      </c>
      <c r="D14" s="6" t="s">
        <v>32</v>
      </c>
      <c r="E14" s="26">
        <v>29</v>
      </c>
      <c r="F14" s="7"/>
      <c r="G14" s="8">
        <v>1.042361111111111</v>
      </c>
      <c r="H14" s="8"/>
      <c r="I14" s="9">
        <f>G4/G14*100</f>
        <v>88.54097268487675</v>
      </c>
      <c r="J14" s="6"/>
    </row>
    <row r="15" spans="1:10" ht="12.75">
      <c r="A15" s="6" t="s">
        <v>16</v>
      </c>
      <c r="B15" s="5" t="s">
        <v>55</v>
      </c>
      <c r="C15" s="6">
        <v>34</v>
      </c>
      <c r="D15" s="6" t="s">
        <v>32</v>
      </c>
      <c r="E15" s="26">
        <v>39</v>
      </c>
      <c r="F15" s="7"/>
      <c r="G15" s="8">
        <v>1.0451388888888888</v>
      </c>
      <c r="H15" s="8"/>
      <c r="I15" s="9">
        <f>G4/G15*100</f>
        <v>88.30564784053156</v>
      </c>
      <c r="J15" s="6"/>
    </row>
    <row r="16" spans="1:10" ht="12.75">
      <c r="A16" s="6" t="s">
        <v>17</v>
      </c>
      <c r="B16" s="5" t="s">
        <v>56</v>
      </c>
      <c r="C16" s="6">
        <v>42</v>
      </c>
      <c r="D16" s="6" t="s">
        <v>32</v>
      </c>
      <c r="E16" s="26">
        <v>44</v>
      </c>
      <c r="F16" s="7"/>
      <c r="G16" s="8">
        <v>1.0597222222222222</v>
      </c>
      <c r="H16" s="8"/>
      <c r="I16" s="9">
        <f>G4/G16*100</f>
        <v>87.09043250327653</v>
      </c>
      <c r="J16" s="6"/>
    </row>
    <row r="17" spans="1:10" ht="12.75">
      <c r="A17" s="6" t="s">
        <v>18</v>
      </c>
      <c r="B17" s="12" t="s">
        <v>62</v>
      </c>
      <c r="C17" s="10">
        <v>46</v>
      </c>
      <c r="D17" s="10" t="s">
        <v>32</v>
      </c>
      <c r="E17" s="27">
        <v>49</v>
      </c>
      <c r="F17" s="7"/>
      <c r="G17" s="24">
        <v>1.0645833333333334</v>
      </c>
      <c r="H17" s="8"/>
      <c r="I17" s="9">
        <f>G4/G17*100</f>
        <v>86.69275929549902</v>
      </c>
      <c r="J17" s="6"/>
    </row>
    <row r="18" spans="1:10" ht="12.75">
      <c r="A18" s="6" t="s">
        <v>45</v>
      </c>
      <c r="B18" s="5" t="s">
        <v>42</v>
      </c>
      <c r="C18" s="6">
        <v>32</v>
      </c>
      <c r="D18" s="6" t="s">
        <v>33</v>
      </c>
      <c r="E18" s="26">
        <v>39</v>
      </c>
      <c r="F18" s="7"/>
      <c r="G18" s="8">
        <v>1.0722222222222222</v>
      </c>
      <c r="H18" s="8"/>
      <c r="I18" s="9">
        <f>G4/G18*100</f>
        <v>86.07512953367875</v>
      </c>
      <c r="J18" s="6"/>
    </row>
    <row r="19" spans="1:10" ht="12.75">
      <c r="A19" s="6" t="s">
        <v>46</v>
      </c>
      <c r="B19" s="5" t="s">
        <v>57</v>
      </c>
      <c r="C19" s="6">
        <v>56</v>
      </c>
      <c r="D19" s="6" t="s">
        <v>32</v>
      </c>
      <c r="E19" s="26">
        <v>59</v>
      </c>
      <c r="F19" s="7"/>
      <c r="G19" s="8">
        <v>1.1020833333333333</v>
      </c>
      <c r="H19" s="8"/>
      <c r="I19" s="9">
        <f>G4/G19*100</f>
        <v>83.7429111531191</v>
      </c>
      <c r="J19" s="6"/>
    </row>
    <row r="20" spans="1:10" ht="12.75">
      <c r="A20" s="6" t="s">
        <v>19</v>
      </c>
      <c r="B20" s="5" t="s">
        <v>73</v>
      </c>
      <c r="C20" s="6">
        <v>49</v>
      </c>
      <c r="D20" s="6" t="s">
        <v>32</v>
      </c>
      <c r="E20" s="26">
        <v>49</v>
      </c>
      <c r="F20" s="7"/>
      <c r="G20" s="8">
        <v>1.1027777777777776</v>
      </c>
      <c r="H20" s="8"/>
      <c r="I20" s="9">
        <f>G4/G20*100</f>
        <v>83.69017632241814</v>
      </c>
      <c r="J20" s="6"/>
    </row>
    <row r="21" spans="1:10" ht="12.75">
      <c r="A21" s="6" t="s">
        <v>20</v>
      </c>
      <c r="B21" s="11" t="s">
        <v>59</v>
      </c>
      <c r="C21" s="10">
        <v>31</v>
      </c>
      <c r="D21" s="10" t="s">
        <v>32</v>
      </c>
      <c r="E21" s="26">
        <v>39</v>
      </c>
      <c r="F21" s="7"/>
      <c r="G21" s="8">
        <v>1.1131944444444444</v>
      </c>
      <c r="H21" s="8"/>
      <c r="I21" s="9">
        <f>G4/G21*100</f>
        <v>82.90704928259514</v>
      </c>
      <c r="J21" s="6"/>
    </row>
    <row r="22" spans="1:10" ht="12.75">
      <c r="A22" s="6" t="s">
        <v>21</v>
      </c>
      <c r="B22" s="5" t="s">
        <v>58</v>
      </c>
      <c r="C22" s="6">
        <v>47</v>
      </c>
      <c r="D22" s="6" t="s">
        <v>32</v>
      </c>
      <c r="E22" s="26">
        <v>49</v>
      </c>
      <c r="F22" s="7"/>
      <c r="G22" s="8">
        <v>1.1236111111111111</v>
      </c>
      <c r="H22" s="8"/>
      <c r="I22" s="9">
        <f>G4/G22*100</f>
        <v>82.13844252163163</v>
      </c>
      <c r="J22" s="6"/>
    </row>
    <row r="23" spans="1:10" ht="12.75">
      <c r="A23" s="6" t="s">
        <v>22</v>
      </c>
      <c r="B23" s="22" t="s">
        <v>60</v>
      </c>
      <c r="C23" s="6">
        <v>56</v>
      </c>
      <c r="D23" s="6" t="s">
        <v>32</v>
      </c>
      <c r="E23" s="26">
        <v>59</v>
      </c>
      <c r="F23" s="7"/>
      <c r="G23" s="8">
        <v>1.1472222222222224</v>
      </c>
      <c r="H23" s="8"/>
      <c r="I23" s="9">
        <f>G4/G23*100</f>
        <v>80.44794188861985</v>
      </c>
      <c r="J23" s="6"/>
    </row>
    <row r="24" spans="1:10" ht="12.75">
      <c r="A24" s="6" t="s">
        <v>23</v>
      </c>
      <c r="B24" s="11" t="s">
        <v>65</v>
      </c>
      <c r="C24" s="10">
        <v>40</v>
      </c>
      <c r="D24" s="10" t="s">
        <v>32</v>
      </c>
      <c r="E24" s="26">
        <v>44</v>
      </c>
      <c r="F24" s="7"/>
      <c r="G24" s="8">
        <v>1.1555555555555557</v>
      </c>
      <c r="H24" s="8"/>
      <c r="I24" s="9">
        <f>G4/G24*100</f>
        <v>79.86778846153845</v>
      </c>
      <c r="J24" s="10"/>
    </row>
    <row r="25" spans="1:10" ht="12.75">
      <c r="A25" s="6" t="s">
        <v>24</v>
      </c>
      <c r="B25" s="5" t="s">
        <v>47</v>
      </c>
      <c r="C25" s="6">
        <v>31</v>
      </c>
      <c r="D25" s="6" t="s">
        <v>32</v>
      </c>
      <c r="E25" s="26">
        <v>39</v>
      </c>
      <c r="F25" s="7"/>
      <c r="G25" s="8">
        <v>1.1770833333333333</v>
      </c>
      <c r="H25" s="8"/>
      <c r="I25" s="9">
        <f>G4/G25*100</f>
        <v>78.40707964601769</v>
      </c>
      <c r="J25" s="10"/>
    </row>
    <row r="26" spans="1:10" ht="12.75">
      <c r="A26" s="6" t="s">
        <v>25</v>
      </c>
      <c r="B26" s="5" t="s">
        <v>43</v>
      </c>
      <c r="C26" s="6">
        <v>48</v>
      </c>
      <c r="D26" s="6" t="s">
        <v>32</v>
      </c>
      <c r="E26" s="27">
        <v>49</v>
      </c>
      <c r="F26" s="7"/>
      <c r="G26" s="8">
        <v>1.18125</v>
      </c>
      <c r="H26" s="8"/>
      <c r="I26" s="9">
        <f>G4/G26*100</f>
        <v>78.1305114638448</v>
      </c>
      <c r="J26" s="10"/>
    </row>
    <row r="27" spans="1:10" ht="12.75">
      <c r="A27" s="6" t="s">
        <v>26</v>
      </c>
      <c r="B27" s="5" t="s">
        <v>74</v>
      </c>
      <c r="C27" s="6">
        <v>16</v>
      </c>
      <c r="D27" s="6" t="s">
        <v>32</v>
      </c>
      <c r="E27" s="27">
        <v>18</v>
      </c>
      <c r="F27" s="7"/>
      <c r="G27" s="8">
        <v>1.1930555555555555</v>
      </c>
      <c r="H27" s="8"/>
      <c r="I27" s="9">
        <f>G4/G27*100</f>
        <v>77.35739231664725</v>
      </c>
      <c r="J27" s="6"/>
    </row>
    <row r="28" spans="1:10" ht="12.75">
      <c r="A28" s="6" t="s">
        <v>27</v>
      </c>
      <c r="B28" s="11" t="s">
        <v>75</v>
      </c>
      <c r="C28" s="10">
        <v>33</v>
      </c>
      <c r="D28" s="10" t="s">
        <v>33</v>
      </c>
      <c r="E28" s="26">
        <v>39</v>
      </c>
      <c r="F28" s="7"/>
      <c r="G28" s="8">
        <v>1.1972222222222222</v>
      </c>
      <c r="H28" s="8"/>
      <c r="I28" s="9">
        <f>G4/G28*100</f>
        <v>77.08816705336426</v>
      </c>
      <c r="J28" s="6"/>
    </row>
    <row r="29" spans="1:10" ht="12.75">
      <c r="A29" s="6" t="s">
        <v>39</v>
      </c>
      <c r="B29" s="5" t="s">
        <v>36</v>
      </c>
      <c r="C29" s="6">
        <v>59</v>
      </c>
      <c r="D29" s="6" t="s">
        <v>32</v>
      </c>
      <c r="E29" s="26">
        <v>59</v>
      </c>
      <c r="F29" s="7"/>
      <c r="G29" s="8">
        <v>1.2013888888888888</v>
      </c>
      <c r="H29" s="8"/>
      <c r="I29" s="9">
        <f>G4/G29*100</f>
        <v>76.82080924855491</v>
      </c>
      <c r="J29" s="31"/>
    </row>
    <row r="30" spans="1:10" ht="12.75">
      <c r="A30" s="31" t="s">
        <v>28</v>
      </c>
      <c r="B30" s="5" t="s">
        <v>48</v>
      </c>
      <c r="C30" s="6">
        <v>30</v>
      </c>
      <c r="D30" s="6" t="s">
        <v>32</v>
      </c>
      <c r="E30" s="26">
        <v>39</v>
      </c>
      <c r="F30" s="7"/>
      <c r="G30" s="24">
        <v>1.2055555555555555</v>
      </c>
      <c r="H30" s="8"/>
      <c r="I30" s="9">
        <f>G4/G30*100</f>
        <v>76.5552995391705</v>
      </c>
      <c r="J30" s="32"/>
    </row>
    <row r="31" spans="1:10" ht="12.75">
      <c r="A31" s="31" t="s">
        <v>29</v>
      </c>
      <c r="B31" s="30" t="s">
        <v>175</v>
      </c>
      <c r="C31" s="10">
        <v>65</v>
      </c>
      <c r="D31" s="10" t="s">
        <v>32</v>
      </c>
      <c r="E31" s="26">
        <v>69</v>
      </c>
      <c r="F31" s="7"/>
      <c r="G31" s="8">
        <v>1.21875</v>
      </c>
      <c r="H31" s="8"/>
      <c r="I31" s="9">
        <f>G4/G31*100</f>
        <v>75.72649572649573</v>
      </c>
      <c r="J31" s="6"/>
    </row>
    <row r="32" spans="1:10" ht="12.75">
      <c r="A32" s="6" t="s">
        <v>30</v>
      </c>
      <c r="B32" s="5" t="s">
        <v>34</v>
      </c>
      <c r="C32" s="6">
        <v>58</v>
      </c>
      <c r="D32" s="6" t="s">
        <v>32</v>
      </c>
      <c r="E32" s="26">
        <v>59</v>
      </c>
      <c r="F32" s="7"/>
      <c r="G32" s="24">
        <v>1.2486111111111111</v>
      </c>
      <c r="H32" s="8"/>
      <c r="I32" s="9">
        <f>G4/G32*100</f>
        <v>73.91546162402669</v>
      </c>
      <c r="J32" s="6"/>
    </row>
    <row r="33" spans="1:10" ht="12.75">
      <c r="A33" s="6" t="s">
        <v>31</v>
      </c>
      <c r="B33" s="11" t="s">
        <v>37</v>
      </c>
      <c r="C33" s="10">
        <v>48</v>
      </c>
      <c r="D33" s="10" t="s">
        <v>32</v>
      </c>
      <c r="E33" s="27">
        <v>49</v>
      </c>
      <c r="F33" s="7"/>
      <c r="G33" s="24">
        <v>1.2951388888888888</v>
      </c>
      <c r="H33" s="8"/>
      <c r="I33" s="9">
        <f>G4/G33*100</f>
        <v>71.26005361930294</v>
      </c>
      <c r="J33" s="6"/>
    </row>
    <row r="34" spans="1:10" ht="12.75">
      <c r="A34" s="6" t="s">
        <v>199</v>
      </c>
      <c r="B34" s="30" t="s">
        <v>35</v>
      </c>
      <c r="C34" s="10">
        <v>34</v>
      </c>
      <c r="D34" s="10" t="s">
        <v>33</v>
      </c>
      <c r="E34" s="26">
        <v>39</v>
      </c>
      <c r="F34" s="7"/>
      <c r="G34" s="8">
        <v>1.2965277777777777</v>
      </c>
      <c r="H34" s="8"/>
      <c r="I34" s="9">
        <f>G4/G34*100</f>
        <v>71.18371719335833</v>
      </c>
      <c r="J34" s="6"/>
    </row>
    <row r="35" spans="1:10" ht="12.75">
      <c r="A35" s="6"/>
      <c r="B35" s="5"/>
      <c r="C35" s="6"/>
      <c r="D35" s="6"/>
      <c r="E35" s="27"/>
      <c r="F35" s="7"/>
      <c r="G35" s="8"/>
      <c r="H35" s="8"/>
      <c r="I35" s="9"/>
      <c r="J35" s="6"/>
    </row>
    <row r="36" spans="1:10" ht="12.75">
      <c r="A36" s="6"/>
      <c r="B36" s="5"/>
      <c r="C36" s="6"/>
      <c r="D36" s="6"/>
      <c r="E36" s="26"/>
      <c r="F36" s="7"/>
      <c r="G36" s="24"/>
      <c r="H36" s="8"/>
      <c r="I36" s="9"/>
      <c r="J36" s="6"/>
    </row>
    <row r="37" spans="1:10" ht="12.75">
      <c r="A37" s="6"/>
      <c r="B37" s="30"/>
      <c r="C37" s="10"/>
      <c r="D37" s="10"/>
      <c r="E37" s="26"/>
      <c r="F37" s="7"/>
      <c r="G37" s="8"/>
      <c r="H37" s="8"/>
      <c r="I37" s="9"/>
      <c r="J37" s="6"/>
    </row>
    <row r="38" spans="1:10" ht="12.75">
      <c r="A38" s="6"/>
      <c r="B38" s="11"/>
      <c r="C38" s="10"/>
      <c r="D38" s="10"/>
      <c r="E38" s="27"/>
      <c r="F38" s="7"/>
      <c r="G38" s="24"/>
      <c r="H38" s="8"/>
      <c r="I38" s="9"/>
      <c r="J38" s="10"/>
    </row>
    <row r="39" spans="1:10" ht="12.75">
      <c r="A39" s="6"/>
      <c r="B39" s="11"/>
      <c r="C39" s="10"/>
      <c r="D39" s="10"/>
      <c r="E39" s="27"/>
      <c r="F39" s="7"/>
      <c r="G39" s="24"/>
      <c r="H39" s="8"/>
      <c r="I39" s="9"/>
      <c r="J39" s="10"/>
    </row>
    <row r="40" spans="1:10" ht="12.75">
      <c r="A40" s="6"/>
      <c r="B40" s="5"/>
      <c r="C40" s="6"/>
      <c r="D40" s="6"/>
      <c r="E40" s="26"/>
      <c r="F40" s="7"/>
      <c r="G40" s="8"/>
      <c r="H40" s="8"/>
      <c r="I40" s="9"/>
      <c r="J40" s="6"/>
    </row>
    <row r="41" spans="1:10" ht="12.75">
      <c r="A41" s="10"/>
      <c r="B41" s="5"/>
      <c r="C41" s="6"/>
      <c r="D41" s="6"/>
      <c r="E41" s="26"/>
      <c r="F41" s="7"/>
      <c r="G41" s="24"/>
      <c r="H41" s="8"/>
      <c r="I41" s="9"/>
      <c r="J41" s="6"/>
    </row>
    <row r="42" spans="1:10" ht="12.75">
      <c r="A42" s="39"/>
      <c r="B42" s="34"/>
      <c r="C42" s="33"/>
      <c r="D42" s="33"/>
      <c r="E42" s="35"/>
      <c r="F42" s="36"/>
      <c r="G42" s="25"/>
      <c r="H42" s="37"/>
      <c r="I42" s="38"/>
      <c r="J42" s="33"/>
    </row>
    <row r="43" spans="1:10" ht="12.75">
      <c r="A43" s="39"/>
      <c r="B43" s="14"/>
      <c r="C43" s="15"/>
      <c r="D43" s="15"/>
      <c r="E43" s="35"/>
      <c r="F43" s="36"/>
      <c r="G43" s="25"/>
      <c r="H43" s="37"/>
      <c r="I43" s="38"/>
      <c r="J43" s="33"/>
    </row>
    <row r="44" spans="1:10" ht="12.75">
      <c r="A44" s="28"/>
      <c r="B44" s="14"/>
      <c r="C44" s="15"/>
      <c r="D44" s="15"/>
      <c r="E44" s="29"/>
      <c r="F44" s="16"/>
      <c r="G44" s="25"/>
      <c r="H44" s="37"/>
      <c r="I44" s="38"/>
      <c r="J44" s="33"/>
    </row>
    <row r="45" spans="1:10" ht="12.75">
      <c r="A45" s="1"/>
      <c r="B45" s="14"/>
      <c r="C45" s="15"/>
      <c r="D45" s="15"/>
      <c r="E45" s="18"/>
      <c r="F45" s="16"/>
      <c r="G45" s="17"/>
      <c r="H45" s="19"/>
      <c r="I45" s="20"/>
      <c r="J45" s="33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ht="12.75">
      <c r="J81" s="1"/>
    </row>
    <row r="82" ht="12.75">
      <c r="J82" s="1"/>
    </row>
    <row r="83" ht="12.75">
      <c r="J83" s="1"/>
    </row>
  </sheetData>
  <mergeCells count="7">
    <mergeCell ref="A1:J1"/>
    <mergeCell ref="A2:A3"/>
    <mergeCell ref="B2:B3"/>
    <mergeCell ref="C2:F2"/>
    <mergeCell ref="G2:H2"/>
    <mergeCell ref="I2:I3"/>
    <mergeCell ref="J2:J3"/>
  </mergeCells>
  <printOptions horizontalCentered="1"/>
  <pageMargins left="0.984251968503937" right="0.984251968503937" top="0.984251968503937" bottom="0.984251968503937" header="0.5905511811023623" footer="0.590551181102362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6">
      <selection activeCell="H34" sqref="H34"/>
    </sheetView>
  </sheetViews>
  <sheetFormatPr defaultColWidth="9.140625" defaultRowHeight="12.75"/>
  <cols>
    <col min="2" max="2" width="13.28125" style="0" customWidth="1"/>
    <col min="3" max="3" width="17.57421875" style="0" customWidth="1"/>
    <col min="7" max="7" width="15.8515625" style="0" customWidth="1"/>
    <col min="9" max="9" width="12.00390625" style="0" customWidth="1"/>
  </cols>
  <sheetData>
    <row r="1" spans="1:9" ht="60" customHeight="1">
      <c r="A1" s="71" t="s">
        <v>77</v>
      </c>
      <c r="B1" s="72"/>
      <c r="C1" s="72"/>
      <c r="D1" s="72"/>
      <c r="E1" s="72"/>
      <c r="F1" s="72"/>
      <c r="G1" s="72"/>
      <c r="H1" s="72"/>
      <c r="I1" s="73"/>
    </row>
    <row r="2" spans="1:9" ht="12.75">
      <c r="A2" s="74" t="s">
        <v>38</v>
      </c>
      <c r="B2" s="70" t="s">
        <v>155</v>
      </c>
      <c r="C2" s="68" t="s">
        <v>156</v>
      </c>
      <c r="D2" s="70"/>
      <c r="E2" s="70"/>
      <c r="F2" s="70"/>
      <c r="G2" s="3" t="s">
        <v>3</v>
      </c>
      <c r="H2" s="70" t="s">
        <v>4</v>
      </c>
      <c r="I2" s="70" t="s">
        <v>63</v>
      </c>
    </row>
    <row r="3" spans="1:9" ht="12.75">
      <c r="A3" s="74"/>
      <c r="B3" s="70"/>
      <c r="C3" s="69"/>
      <c r="D3" s="3" t="s">
        <v>1</v>
      </c>
      <c r="E3" s="3"/>
      <c r="F3" s="3" t="s">
        <v>53</v>
      </c>
      <c r="G3" s="3" t="s">
        <v>2</v>
      </c>
      <c r="H3" s="70"/>
      <c r="I3" s="70"/>
    </row>
    <row r="4" spans="1:8" ht="12.75">
      <c r="A4">
        <v>1</v>
      </c>
      <c r="B4" t="s">
        <v>79</v>
      </c>
      <c r="C4" t="s">
        <v>80</v>
      </c>
      <c r="D4" s="51">
        <v>27</v>
      </c>
      <c r="E4" s="51" t="s">
        <v>32</v>
      </c>
      <c r="F4" s="51"/>
      <c r="G4" s="52">
        <v>0.013958333333333335</v>
      </c>
      <c r="H4" s="53">
        <v>100</v>
      </c>
    </row>
    <row r="5" spans="1:8" ht="12.75">
      <c r="A5">
        <v>2</v>
      </c>
      <c r="B5" t="s">
        <v>81</v>
      </c>
      <c r="C5" t="s">
        <v>82</v>
      </c>
      <c r="D5" s="51">
        <v>19</v>
      </c>
      <c r="E5" s="51" t="s">
        <v>32</v>
      </c>
      <c r="F5" s="51"/>
      <c r="G5" s="52">
        <v>0.014201388888888888</v>
      </c>
      <c r="H5" s="53">
        <f aca="true" t="shared" si="0" ref="H5:H44">$G$4/G5*100</f>
        <v>98.28850855745722</v>
      </c>
    </row>
    <row r="6" spans="1:8" ht="12.75">
      <c r="A6">
        <v>3</v>
      </c>
      <c r="B6" t="s">
        <v>83</v>
      </c>
      <c r="C6" t="s">
        <v>84</v>
      </c>
      <c r="D6" s="51">
        <v>34</v>
      </c>
      <c r="E6" s="51" t="s">
        <v>32</v>
      </c>
      <c r="F6" s="51"/>
      <c r="G6" s="52">
        <v>0.014479166666666668</v>
      </c>
      <c r="H6" s="53">
        <f t="shared" si="0"/>
        <v>96.40287769784173</v>
      </c>
    </row>
    <row r="7" spans="1:8" ht="12.75">
      <c r="A7">
        <v>4</v>
      </c>
      <c r="B7" t="s">
        <v>85</v>
      </c>
      <c r="C7" t="s">
        <v>86</v>
      </c>
      <c r="D7" s="51">
        <v>34</v>
      </c>
      <c r="E7" s="51" t="s">
        <v>32</v>
      </c>
      <c r="F7" s="51"/>
      <c r="G7" s="52">
        <v>0.015069444444444443</v>
      </c>
      <c r="H7" s="53">
        <f t="shared" si="0"/>
        <v>92.6267281105991</v>
      </c>
    </row>
    <row r="8" spans="1:8" ht="12.75">
      <c r="A8">
        <v>5</v>
      </c>
      <c r="B8" t="s">
        <v>87</v>
      </c>
      <c r="C8" t="s">
        <v>88</v>
      </c>
      <c r="D8" s="51">
        <v>27</v>
      </c>
      <c r="E8" s="51" t="s">
        <v>33</v>
      </c>
      <c r="F8" s="51"/>
      <c r="G8" s="52">
        <v>0.01513888888888889</v>
      </c>
      <c r="H8" s="53">
        <f t="shared" si="0"/>
        <v>92.20183486238533</v>
      </c>
    </row>
    <row r="9" spans="1:8" ht="12.75">
      <c r="A9">
        <v>6</v>
      </c>
      <c r="B9" t="s">
        <v>89</v>
      </c>
      <c r="C9" t="s">
        <v>90</v>
      </c>
      <c r="D9" s="51">
        <v>32</v>
      </c>
      <c r="E9" s="51" t="s">
        <v>32</v>
      </c>
      <c r="F9" s="51"/>
      <c r="G9" s="52">
        <v>0.015196759259259259</v>
      </c>
      <c r="H9" s="53">
        <f t="shared" si="0"/>
        <v>91.85072353389187</v>
      </c>
    </row>
    <row r="10" spans="1:8" ht="12.75">
      <c r="A10">
        <v>7</v>
      </c>
      <c r="B10" t="s">
        <v>91</v>
      </c>
      <c r="C10" t="s">
        <v>92</v>
      </c>
      <c r="D10" s="51">
        <v>35</v>
      </c>
      <c r="E10" s="51" t="s">
        <v>32</v>
      </c>
      <c r="F10" s="51"/>
      <c r="G10" s="52">
        <v>0.01525462962962963</v>
      </c>
      <c r="H10" s="53">
        <f t="shared" si="0"/>
        <v>91.50227617602428</v>
      </c>
    </row>
    <row r="11" spans="1:8" ht="12.75">
      <c r="A11">
        <v>8</v>
      </c>
      <c r="B11" t="s">
        <v>93</v>
      </c>
      <c r="C11" t="s">
        <v>94</v>
      </c>
      <c r="D11" s="51">
        <v>16</v>
      </c>
      <c r="E11" s="51" t="s">
        <v>32</v>
      </c>
      <c r="F11" s="51"/>
      <c r="G11" s="52">
        <v>0.015266203703703705</v>
      </c>
      <c r="H11" s="53">
        <f t="shared" si="0"/>
        <v>91.43290371493555</v>
      </c>
    </row>
    <row r="12" spans="1:8" ht="12.75">
      <c r="A12">
        <v>9</v>
      </c>
      <c r="B12" t="s">
        <v>95</v>
      </c>
      <c r="C12" t="s">
        <v>96</v>
      </c>
      <c r="D12" s="51">
        <v>42</v>
      </c>
      <c r="E12" s="51" t="s">
        <v>32</v>
      </c>
      <c r="F12" s="51"/>
      <c r="G12" s="52">
        <v>0.015486111111111112</v>
      </c>
      <c r="H12" s="53">
        <f t="shared" si="0"/>
        <v>90.13452914798206</v>
      </c>
    </row>
    <row r="13" spans="1:8" ht="12.75">
      <c r="A13">
        <v>10</v>
      </c>
      <c r="B13" t="s">
        <v>97</v>
      </c>
      <c r="C13" t="s">
        <v>98</v>
      </c>
      <c r="D13" s="51">
        <v>54</v>
      </c>
      <c r="E13" s="51" t="s">
        <v>32</v>
      </c>
      <c r="F13" s="51"/>
      <c r="G13" s="52">
        <v>0.015844907407407408</v>
      </c>
      <c r="H13" s="53">
        <f t="shared" si="0"/>
        <v>88.09349890430973</v>
      </c>
    </row>
    <row r="14" spans="1:8" ht="12.75">
      <c r="A14">
        <v>11</v>
      </c>
      <c r="B14" t="s">
        <v>99</v>
      </c>
      <c r="C14" t="s">
        <v>100</v>
      </c>
      <c r="D14" s="51">
        <v>34</v>
      </c>
      <c r="E14" s="51" t="s">
        <v>32</v>
      </c>
      <c r="F14" s="51"/>
      <c r="G14" s="52">
        <v>0.016087962962962964</v>
      </c>
      <c r="H14" s="53">
        <f t="shared" si="0"/>
        <v>86.76258992805755</v>
      </c>
    </row>
    <row r="15" spans="1:8" ht="12.75">
      <c r="A15">
        <v>12</v>
      </c>
      <c r="B15" t="s">
        <v>101</v>
      </c>
      <c r="C15" t="s">
        <v>102</v>
      </c>
      <c r="D15" s="51">
        <v>46</v>
      </c>
      <c r="E15" s="51" t="s">
        <v>32</v>
      </c>
      <c r="F15" s="51"/>
      <c r="G15" s="52">
        <v>0.016099537037037037</v>
      </c>
      <c r="H15" s="53">
        <f t="shared" si="0"/>
        <v>86.70021567217829</v>
      </c>
    </row>
    <row r="16" spans="1:8" ht="12.75">
      <c r="A16">
        <v>13</v>
      </c>
      <c r="B16" t="s">
        <v>103</v>
      </c>
      <c r="C16" t="s">
        <v>104</v>
      </c>
      <c r="D16" s="51">
        <v>48</v>
      </c>
      <c r="E16" s="51" t="s">
        <v>32</v>
      </c>
      <c r="F16" s="51"/>
      <c r="G16" s="52">
        <v>0.016203703703703703</v>
      </c>
      <c r="H16" s="53">
        <f t="shared" si="0"/>
        <v>86.14285714285715</v>
      </c>
    </row>
    <row r="17" spans="1:8" ht="12.75">
      <c r="A17">
        <v>14</v>
      </c>
      <c r="B17" t="s">
        <v>105</v>
      </c>
      <c r="C17" t="s">
        <v>106</v>
      </c>
      <c r="D17" s="51">
        <v>49</v>
      </c>
      <c r="E17" s="51" t="s">
        <v>32</v>
      </c>
      <c r="F17" s="51"/>
      <c r="G17" s="52">
        <v>0.01638888888888889</v>
      </c>
      <c r="H17" s="53">
        <f t="shared" si="0"/>
        <v>85.16949152542374</v>
      </c>
    </row>
    <row r="18" spans="1:8" ht="12.75">
      <c r="A18">
        <v>15</v>
      </c>
      <c r="B18" t="s">
        <v>107</v>
      </c>
      <c r="C18" t="s">
        <v>108</v>
      </c>
      <c r="D18" s="51">
        <v>56</v>
      </c>
      <c r="E18" s="51" t="s">
        <v>32</v>
      </c>
      <c r="F18" s="51"/>
      <c r="G18" s="52">
        <v>0.01650462962962963</v>
      </c>
      <c r="H18" s="53">
        <f t="shared" si="0"/>
        <v>84.57223001402525</v>
      </c>
    </row>
    <row r="19" spans="1:8" ht="12.75">
      <c r="A19">
        <v>16</v>
      </c>
      <c r="B19" t="s">
        <v>109</v>
      </c>
      <c r="C19" t="s">
        <v>110</v>
      </c>
      <c r="D19" s="51">
        <v>17</v>
      </c>
      <c r="E19" s="51" t="s">
        <v>32</v>
      </c>
      <c r="F19" s="51"/>
      <c r="G19" s="52">
        <v>0.016527777777777777</v>
      </c>
      <c r="H19" s="53">
        <f t="shared" si="0"/>
        <v>84.45378151260505</v>
      </c>
    </row>
    <row r="20" spans="1:8" ht="12.75">
      <c r="A20">
        <v>17</v>
      </c>
      <c r="B20" t="s">
        <v>111</v>
      </c>
      <c r="C20" t="s">
        <v>112</v>
      </c>
      <c r="D20" s="51">
        <v>47</v>
      </c>
      <c r="E20" s="51" t="s">
        <v>32</v>
      </c>
      <c r="F20" s="51"/>
      <c r="G20" s="52">
        <v>0.01653935185185185</v>
      </c>
      <c r="H20" s="53">
        <f t="shared" si="0"/>
        <v>84.39468159552136</v>
      </c>
    </row>
    <row r="21" spans="1:8" ht="12.75">
      <c r="A21">
        <v>18</v>
      </c>
      <c r="B21" t="s">
        <v>113</v>
      </c>
      <c r="C21" t="s">
        <v>114</v>
      </c>
      <c r="D21" s="51">
        <v>33</v>
      </c>
      <c r="E21" s="51" t="s">
        <v>32</v>
      </c>
      <c r="F21" s="51"/>
      <c r="G21" s="52">
        <v>0.016944444444444443</v>
      </c>
      <c r="H21" s="53">
        <f t="shared" si="0"/>
        <v>82.37704918032789</v>
      </c>
    </row>
    <row r="22" spans="1:8" ht="12.75">
      <c r="A22">
        <v>19</v>
      </c>
      <c r="B22" t="s">
        <v>145</v>
      </c>
      <c r="C22" t="s">
        <v>154</v>
      </c>
      <c r="D22" s="51">
        <v>37</v>
      </c>
      <c r="E22" s="51" t="s">
        <v>32</v>
      </c>
      <c r="F22" s="51"/>
      <c r="G22" s="54">
        <v>0.01695601851851852</v>
      </c>
      <c r="H22" s="53">
        <f t="shared" si="0"/>
        <v>82.32081911262799</v>
      </c>
    </row>
    <row r="23" spans="1:8" ht="12.75">
      <c r="A23">
        <v>20</v>
      </c>
      <c r="B23" t="s">
        <v>115</v>
      </c>
      <c r="C23" t="s">
        <v>116</v>
      </c>
      <c r="D23" s="51">
        <v>47</v>
      </c>
      <c r="E23" s="51" t="s">
        <v>32</v>
      </c>
      <c r="F23" s="51"/>
      <c r="G23" s="52">
        <v>0.01699074074074074</v>
      </c>
      <c r="H23" s="53">
        <f t="shared" si="0"/>
        <v>82.15258855585832</v>
      </c>
    </row>
    <row r="24" spans="1:8" ht="12.75">
      <c r="A24">
        <v>21</v>
      </c>
      <c r="B24" t="s">
        <v>117</v>
      </c>
      <c r="C24" t="s">
        <v>118</v>
      </c>
      <c r="D24" s="51">
        <v>40</v>
      </c>
      <c r="E24" s="51" t="s">
        <v>32</v>
      </c>
      <c r="F24" s="51"/>
      <c r="G24" s="52">
        <v>0.017280092592592593</v>
      </c>
      <c r="H24" s="53">
        <f t="shared" si="0"/>
        <v>80.77695914266579</v>
      </c>
    </row>
    <row r="25" spans="1:8" ht="12.75">
      <c r="A25">
        <v>22</v>
      </c>
      <c r="B25" t="s">
        <v>119</v>
      </c>
      <c r="C25" t="s">
        <v>120</v>
      </c>
      <c r="D25" s="51">
        <v>56</v>
      </c>
      <c r="E25" s="51" t="s">
        <v>32</v>
      </c>
      <c r="F25" s="51"/>
      <c r="G25" s="52">
        <v>0.017314814814814814</v>
      </c>
      <c r="H25" s="53">
        <f t="shared" si="0"/>
        <v>80.6149732620321</v>
      </c>
    </row>
    <row r="26" spans="1:8" ht="12.75">
      <c r="A26">
        <v>23</v>
      </c>
      <c r="B26" t="s">
        <v>64</v>
      </c>
      <c r="C26" t="s">
        <v>121</v>
      </c>
      <c r="D26" s="51">
        <v>48</v>
      </c>
      <c r="E26" s="51" t="s">
        <v>32</v>
      </c>
      <c r="F26" s="51"/>
      <c r="G26" s="52">
        <v>0.01744212962962963</v>
      </c>
      <c r="H26" s="53">
        <f t="shared" si="0"/>
        <v>80.02654280026543</v>
      </c>
    </row>
    <row r="27" spans="1:8" ht="12.75">
      <c r="A27">
        <v>24</v>
      </c>
      <c r="B27" t="s">
        <v>122</v>
      </c>
      <c r="C27" t="s">
        <v>123</v>
      </c>
      <c r="D27" s="51">
        <v>15</v>
      </c>
      <c r="E27" s="51" t="s">
        <v>32</v>
      </c>
      <c r="F27" s="51"/>
      <c r="G27" s="52">
        <v>0.017569444444444447</v>
      </c>
      <c r="H27" s="53">
        <f t="shared" si="0"/>
        <v>79.44664031620553</v>
      </c>
    </row>
    <row r="28" spans="1:8" ht="12.75">
      <c r="A28">
        <v>25</v>
      </c>
      <c r="B28" t="s">
        <v>124</v>
      </c>
      <c r="C28" t="s">
        <v>125</v>
      </c>
      <c r="D28" s="51">
        <v>54</v>
      </c>
      <c r="E28" s="51" t="s">
        <v>32</v>
      </c>
      <c r="F28" s="51"/>
      <c r="G28" s="52">
        <v>0.01778935185185185</v>
      </c>
      <c r="H28" s="53">
        <f t="shared" si="0"/>
        <v>78.46454131424855</v>
      </c>
    </row>
    <row r="29" spans="1:8" ht="12.75">
      <c r="A29">
        <v>26</v>
      </c>
      <c r="B29" t="s">
        <v>126</v>
      </c>
      <c r="C29" t="s">
        <v>127</v>
      </c>
      <c r="D29" s="51">
        <v>46</v>
      </c>
      <c r="E29" s="51" t="s">
        <v>33</v>
      </c>
      <c r="F29" s="51"/>
      <c r="G29" s="52">
        <v>0.017881944444444443</v>
      </c>
      <c r="H29" s="53">
        <f t="shared" si="0"/>
        <v>78.05825242718448</v>
      </c>
    </row>
    <row r="30" spans="1:8" ht="12.75">
      <c r="A30">
        <v>27</v>
      </c>
      <c r="B30" t="s">
        <v>128</v>
      </c>
      <c r="C30" t="s">
        <v>129</v>
      </c>
      <c r="D30" s="51">
        <v>32</v>
      </c>
      <c r="E30" s="51" t="s">
        <v>32</v>
      </c>
      <c r="F30" s="51"/>
      <c r="G30" s="52">
        <v>0.017881944444444443</v>
      </c>
      <c r="H30" s="53">
        <f t="shared" si="0"/>
        <v>78.05825242718448</v>
      </c>
    </row>
    <row r="31" spans="1:8" ht="12.75">
      <c r="A31">
        <v>28</v>
      </c>
      <c r="B31" t="s">
        <v>130</v>
      </c>
      <c r="C31" t="s">
        <v>106</v>
      </c>
      <c r="D31" s="51">
        <v>15</v>
      </c>
      <c r="E31" s="51" t="s">
        <v>33</v>
      </c>
      <c r="F31" s="51"/>
      <c r="G31" s="52">
        <v>0.01810185185185185</v>
      </c>
      <c r="H31" s="53">
        <f t="shared" si="0"/>
        <v>77.10997442455245</v>
      </c>
    </row>
    <row r="32" spans="1:8" ht="12.75">
      <c r="A32">
        <v>29</v>
      </c>
      <c r="B32" t="s">
        <v>131</v>
      </c>
      <c r="C32" t="s">
        <v>132</v>
      </c>
      <c r="D32" s="51">
        <v>59</v>
      </c>
      <c r="E32" s="51" t="s">
        <v>32</v>
      </c>
      <c r="F32" s="51"/>
      <c r="G32" s="52">
        <v>0.01815972222222222</v>
      </c>
      <c r="H32" s="53">
        <f t="shared" si="0"/>
        <v>76.86424474187382</v>
      </c>
    </row>
    <row r="33" spans="1:8" ht="12.75">
      <c r="A33">
        <v>30</v>
      </c>
      <c r="B33" t="s">
        <v>133</v>
      </c>
      <c r="C33" t="s">
        <v>134</v>
      </c>
      <c r="D33" s="51"/>
      <c r="E33" s="51" t="s">
        <v>32</v>
      </c>
      <c r="F33" s="51"/>
      <c r="G33" s="52">
        <v>0.018287037037037036</v>
      </c>
      <c r="H33" s="53">
        <f t="shared" si="0"/>
        <v>76.32911392405065</v>
      </c>
    </row>
    <row r="34" spans="1:8" ht="12.75">
      <c r="A34">
        <v>31</v>
      </c>
      <c r="B34" t="s">
        <v>189</v>
      </c>
      <c r="C34" t="s">
        <v>190</v>
      </c>
      <c r="D34" s="51">
        <v>54</v>
      </c>
      <c r="E34" s="51" t="s">
        <v>32</v>
      </c>
      <c r="G34" s="54">
        <v>0.018333333333333333</v>
      </c>
      <c r="H34" s="53">
        <f t="shared" si="0"/>
        <v>76.13636363636364</v>
      </c>
    </row>
    <row r="35" spans="1:8" ht="12.75">
      <c r="A35">
        <v>32</v>
      </c>
      <c r="B35" t="s">
        <v>135</v>
      </c>
      <c r="C35" t="s">
        <v>136</v>
      </c>
      <c r="D35" s="51"/>
      <c r="E35" s="51" t="s">
        <v>32</v>
      </c>
      <c r="F35" s="51"/>
      <c r="G35" s="52">
        <v>0.018738425925925926</v>
      </c>
      <c r="H35" s="53">
        <f t="shared" si="0"/>
        <v>74.49042618900556</v>
      </c>
    </row>
    <row r="36" spans="1:8" ht="12.75">
      <c r="A36">
        <v>33</v>
      </c>
      <c r="B36" t="s">
        <v>137</v>
      </c>
      <c r="C36" t="s">
        <v>138</v>
      </c>
      <c r="D36" s="51">
        <v>48</v>
      </c>
      <c r="E36" s="51" t="s">
        <v>32</v>
      </c>
      <c r="F36" s="51"/>
      <c r="G36" s="52">
        <v>0.018738425925925926</v>
      </c>
      <c r="H36" s="53">
        <f t="shared" si="0"/>
        <v>74.49042618900556</v>
      </c>
    </row>
    <row r="37" spans="1:8" ht="12.75">
      <c r="A37">
        <v>34</v>
      </c>
      <c r="B37" t="s">
        <v>139</v>
      </c>
      <c r="C37" t="s">
        <v>140</v>
      </c>
      <c r="D37" s="51">
        <v>65</v>
      </c>
      <c r="E37" s="51" t="s">
        <v>32</v>
      </c>
      <c r="F37" s="51"/>
      <c r="G37" s="52">
        <v>0.019212962962962963</v>
      </c>
      <c r="H37" s="53">
        <f t="shared" si="0"/>
        <v>72.65060240963857</v>
      </c>
    </row>
    <row r="38" spans="1:8" ht="12.75">
      <c r="A38">
        <v>35</v>
      </c>
      <c r="B38" t="s">
        <v>141</v>
      </c>
      <c r="C38" t="s">
        <v>142</v>
      </c>
      <c r="D38" s="51">
        <v>58</v>
      </c>
      <c r="E38" s="51" t="s">
        <v>32</v>
      </c>
      <c r="F38" s="51"/>
      <c r="G38" s="52">
        <v>0.019270833333333334</v>
      </c>
      <c r="H38" s="53">
        <f t="shared" si="0"/>
        <v>72.43243243243244</v>
      </c>
    </row>
    <row r="39" spans="1:8" ht="12.75">
      <c r="A39">
        <v>36</v>
      </c>
      <c r="B39" t="s">
        <v>143</v>
      </c>
      <c r="C39" t="s">
        <v>144</v>
      </c>
      <c r="D39" s="51">
        <v>60</v>
      </c>
      <c r="E39" s="51" t="s">
        <v>32</v>
      </c>
      <c r="F39" s="51"/>
      <c r="G39" s="52">
        <v>0.020416666666666666</v>
      </c>
      <c r="H39" s="53">
        <f t="shared" si="0"/>
        <v>68.36734693877553</v>
      </c>
    </row>
    <row r="40" spans="1:8" ht="12.75">
      <c r="A40">
        <v>37</v>
      </c>
      <c r="B40" t="s">
        <v>145</v>
      </c>
      <c r="C40" t="s">
        <v>146</v>
      </c>
      <c r="D40" s="51">
        <v>67</v>
      </c>
      <c r="E40" s="51" t="s">
        <v>32</v>
      </c>
      <c r="F40" s="51"/>
      <c r="G40" s="52">
        <v>0.022523148148148143</v>
      </c>
      <c r="H40" s="53">
        <f t="shared" si="0"/>
        <v>61.973278520041134</v>
      </c>
    </row>
    <row r="41" spans="1:8" ht="12.75">
      <c r="A41">
        <v>38</v>
      </c>
      <c r="B41" t="s">
        <v>147</v>
      </c>
      <c r="C41" t="s">
        <v>148</v>
      </c>
      <c r="D41" s="51">
        <v>40</v>
      </c>
      <c r="E41" s="51" t="s">
        <v>33</v>
      </c>
      <c r="F41" s="51"/>
      <c r="G41" s="52">
        <v>0.02269675925925926</v>
      </c>
      <c r="H41" s="53">
        <f t="shared" si="0"/>
        <v>61.49923508414075</v>
      </c>
    </row>
    <row r="42" spans="1:8" ht="12.75">
      <c r="A42">
        <v>39</v>
      </c>
      <c r="B42" t="s">
        <v>149</v>
      </c>
      <c r="C42" t="s">
        <v>150</v>
      </c>
      <c r="D42" s="51">
        <v>22</v>
      </c>
      <c r="E42" s="51" t="s">
        <v>33</v>
      </c>
      <c r="F42" s="51"/>
      <c r="G42" s="52">
        <v>0.02297453703703704</v>
      </c>
      <c r="H42" s="53">
        <f t="shared" si="0"/>
        <v>60.75566750629723</v>
      </c>
    </row>
    <row r="43" spans="1:8" ht="12.75">
      <c r="A43">
        <v>40</v>
      </c>
      <c r="B43" t="s">
        <v>151</v>
      </c>
      <c r="C43" t="s">
        <v>152</v>
      </c>
      <c r="D43" s="51">
        <v>42</v>
      </c>
      <c r="E43" s="51" t="s">
        <v>33</v>
      </c>
      <c r="F43" s="51"/>
      <c r="G43" s="52">
        <v>0.023530092592592592</v>
      </c>
      <c r="H43" s="53">
        <f t="shared" si="0"/>
        <v>59.32120019675358</v>
      </c>
    </row>
    <row r="44" spans="1:8" ht="12.75">
      <c r="A44">
        <v>41</v>
      </c>
      <c r="B44" t="s">
        <v>131</v>
      </c>
      <c r="C44" t="s">
        <v>153</v>
      </c>
      <c r="D44" s="51">
        <v>75</v>
      </c>
      <c r="E44" s="51" t="s">
        <v>32</v>
      </c>
      <c r="F44" s="51"/>
      <c r="G44" s="52">
        <v>0.02496527777777778</v>
      </c>
      <c r="H44" s="53">
        <f t="shared" si="0"/>
        <v>55.910987482614736</v>
      </c>
    </row>
  </sheetData>
  <mergeCells count="7">
    <mergeCell ref="A1:I1"/>
    <mergeCell ref="A2:A3"/>
    <mergeCell ref="B2:B3"/>
    <mergeCell ref="D2:F2"/>
    <mergeCell ref="H2:H3"/>
    <mergeCell ref="I2:I3"/>
    <mergeCell ref="C2:C3"/>
  </mergeCells>
  <printOptions/>
  <pageMargins left="0.75" right="0.75" top="1" bottom="1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:I1"/>
    </sheetView>
  </sheetViews>
  <sheetFormatPr defaultColWidth="9.140625" defaultRowHeight="12.75"/>
  <cols>
    <col min="2" max="2" width="13.28125" style="0" customWidth="1"/>
    <col min="3" max="3" width="17.57421875" style="0" customWidth="1"/>
    <col min="7" max="7" width="15.8515625" style="0" customWidth="1"/>
    <col min="9" max="9" width="12.00390625" style="0" customWidth="1"/>
  </cols>
  <sheetData>
    <row r="1" spans="1:9" ht="60" customHeight="1">
      <c r="A1" s="71" t="s">
        <v>197</v>
      </c>
      <c r="B1" s="72"/>
      <c r="C1" s="72"/>
      <c r="D1" s="72"/>
      <c r="E1" s="72"/>
      <c r="F1" s="72"/>
      <c r="G1" s="72"/>
      <c r="H1" s="72"/>
      <c r="I1" s="73"/>
    </row>
    <row r="2" spans="1:9" ht="12.75">
      <c r="A2" s="74" t="s">
        <v>38</v>
      </c>
      <c r="B2" s="70" t="s">
        <v>155</v>
      </c>
      <c r="C2" s="68" t="s">
        <v>156</v>
      </c>
      <c r="D2" s="70"/>
      <c r="E2" s="70"/>
      <c r="F2" s="70"/>
      <c r="G2" s="3" t="s">
        <v>3</v>
      </c>
      <c r="H2" s="70" t="s">
        <v>4</v>
      </c>
      <c r="I2" s="70" t="s">
        <v>63</v>
      </c>
    </row>
    <row r="3" spans="1:9" ht="12.75">
      <c r="A3" s="74"/>
      <c r="B3" s="70"/>
      <c r="C3" s="69"/>
      <c r="D3" s="3" t="s">
        <v>1</v>
      </c>
      <c r="E3" s="3"/>
      <c r="F3" s="3" t="s">
        <v>53</v>
      </c>
      <c r="G3" s="3" t="s">
        <v>2</v>
      </c>
      <c r="H3" s="70"/>
      <c r="I3" s="70"/>
    </row>
    <row r="4" spans="1:8" ht="12.75">
      <c r="A4">
        <v>1</v>
      </c>
      <c r="B4" t="s">
        <v>182</v>
      </c>
      <c r="C4" t="s">
        <v>183</v>
      </c>
      <c r="D4" s="51">
        <v>44</v>
      </c>
      <c r="E4" s="51" t="s">
        <v>32</v>
      </c>
      <c r="F4" s="51"/>
      <c r="G4" s="52">
        <v>0.014166666666666666</v>
      </c>
      <c r="H4" s="53">
        <v>100</v>
      </c>
    </row>
    <row r="5" spans="1:8" ht="12.75">
      <c r="A5">
        <v>2</v>
      </c>
      <c r="B5" t="s">
        <v>79</v>
      </c>
      <c r="C5" t="s">
        <v>80</v>
      </c>
      <c r="D5" s="51">
        <v>27</v>
      </c>
      <c r="E5" s="51" t="s">
        <v>32</v>
      </c>
      <c r="F5" s="51"/>
      <c r="G5" s="52">
        <v>0.014305555555555557</v>
      </c>
      <c r="H5" s="53">
        <f aca="true" t="shared" si="0" ref="H5:H36">$G$4/G5*100</f>
        <v>99.0291262135922</v>
      </c>
    </row>
    <row r="6" spans="1:8" ht="12.75">
      <c r="A6">
        <v>3</v>
      </c>
      <c r="B6" t="s">
        <v>184</v>
      </c>
      <c r="C6" t="s">
        <v>185</v>
      </c>
      <c r="D6" s="51">
        <v>41</v>
      </c>
      <c r="E6" s="51" t="s">
        <v>32</v>
      </c>
      <c r="F6" s="51"/>
      <c r="G6" s="52">
        <v>0.014363425925925925</v>
      </c>
      <c r="H6" s="53">
        <f t="shared" si="0"/>
        <v>98.63013698630137</v>
      </c>
    </row>
    <row r="7" spans="1:8" ht="12.75">
      <c r="A7">
        <v>4</v>
      </c>
      <c r="B7" t="s">
        <v>135</v>
      </c>
      <c r="C7" t="s">
        <v>186</v>
      </c>
      <c r="D7" s="51">
        <v>25</v>
      </c>
      <c r="E7" s="51" t="s">
        <v>32</v>
      </c>
      <c r="F7" s="51"/>
      <c r="G7" s="54">
        <v>0.014583333333333332</v>
      </c>
      <c r="H7" s="53">
        <f t="shared" si="0"/>
        <v>97.14285714285715</v>
      </c>
    </row>
    <row r="8" spans="1:8" ht="12.75">
      <c r="A8">
        <v>5</v>
      </c>
      <c r="B8" t="s">
        <v>83</v>
      </c>
      <c r="C8" t="s">
        <v>84</v>
      </c>
      <c r="D8" s="51">
        <v>36</v>
      </c>
      <c r="E8" s="51" t="s">
        <v>32</v>
      </c>
      <c r="F8" s="51"/>
      <c r="G8" s="52">
        <v>0.014652777777777778</v>
      </c>
      <c r="H8" s="53">
        <f t="shared" si="0"/>
        <v>96.6824644549763</v>
      </c>
    </row>
    <row r="9" spans="1:8" ht="12.75">
      <c r="A9">
        <v>6</v>
      </c>
      <c r="B9" t="s">
        <v>87</v>
      </c>
      <c r="C9" t="s">
        <v>88</v>
      </c>
      <c r="D9" s="51">
        <v>28</v>
      </c>
      <c r="E9" s="51" t="s">
        <v>33</v>
      </c>
      <c r="F9" s="51"/>
      <c r="G9" s="52">
        <v>0.015590277777777778</v>
      </c>
      <c r="H9" s="53">
        <f t="shared" si="0"/>
        <v>90.8685968819599</v>
      </c>
    </row>
    <row r="10" spans="1:8" ht="12.75">
      <c r="A10">
        <v>7</v>
      </c>
      <c r="B10" t="s">
        <v>93</v>
      </c>
      <c r="C10" t="s">
        <v>94</v>
      </c>
      <c r="D10" s="51">
        <v>17</v>
      </c>
      <c r="E10" s="51" t="s">
        <v>32</v>
      </c>
      <c r="F10" s="51"/>
      <c r="G10" s="52">
        <v>0.015694444444444445</v>
      </c>
      <c r="H10" s="53">
        <f t="shared" si="0"/>
        <v>90.2654867256637</v>
      </c>
    </row>
    <row r="11" spans="1:8" ht="12.75">
      <c r="A11">
        <v>8</v>
      </c>
      <c r="B11" t="s">
        <v>89</v>
      </c>
      <c r="C11" t="s">
        <v>90</v>
      </c>
      <c r="D11" s="51">
        <v>33</v>
      </c>
      <c r="E11" s="51" t="s">
        <v>32</v>
      </c>
      <c r="F11" s="51"/>
      <c r="G11" s="52">
        <v>0.01570601851851852</v>
      </c>
      <c r="H11" s="53">
        <f t="shared" si="0"/>
        <v>90.19896831245394</v>
      </c>
    </row>
    <row r="12" spans="1:8" ht="12.75">
      <c r="A12">
        <v>9</v>
      </c>
      <c r="B12" t="s">
        <v>97</v>
      </c>
      <c r="C12" t="s">
        <v>98</v>
      </c>
      <c r="D12" s="51">
        <v>55</v>
      </c>
      <c r="E12" s="51" t="s">
        <v>32</v>
      </c>
      <c r="F12" s="51"/>
      <c r="G12" s="52">
        <v>0.015717592592592592</v>
      </c>
      <c r="H12" s="53">
        <f t="shared" si="0"/>
        <v>90.13254786450663</v>
      </c>
    </row>
    <row r="13" spans="1:8" ht="12.75">
      <c r="A13">
        <v>10</v>
      </c>
      <c r="B13" t="s">
        <v>95</v>
      </c>
      <c r="C13" t="s">
        <v>96</v>
      </c>
      <c r="D13" s="51">
        <v>43</v>
      </c>
      <c r="E13" s="51" t="s">
        <v>32</v>
      </c>
      <c r="F13" s="51"/>
      <c r="G13" s="52">
        <v>0.01579861111111111</v>
      </c>
      <c r="H13" s="53">
        <f t="shared" si="0"/>
        <v>89.67032967032968</v>
      </c>
    </row>
    <row r="14" spans="1:8" ht="12.75">
      <c r="A14">
        <v>11</v>
      </c>
      <c r="B14" t="s">
        <v>85</v>
      </c>
      <c r="C14" t="s">
        <v>86</v>
      </c>
      <c r="D14" s="51">
        <v>37</v>
      </c>
      <c r="E14" s="51" t="s">
        <v>32</v>
      </c>
      <c r="F14" s="51"/>
      <c r="G14" s="52">
        <v>0.015972222222222224</v>
      </c>
      <c r="H14" s="53">
        <f t="shared" si="0"/>
        <v>88.69565217391303</v>
      </c>
    </row>
    <row r="15" spans="1:8" ht="12.75">
      <c r="A15">
        <v>12</v>
      </c>
      <c r="B15" t="s">
        <v>107</v>
      </c>
      <c r="C15" t="s">
        <v>108</v>
      </c>
      <c r="D15" s="51">
        <v>57</v>
      </c>
      <c r="E15" s="51" t="s">
        <v>32</v>
      </c>
      <c r="F15" s="51"/>
      <c r="G15" s="52">
        <v>0.016180555555555556</v>
      </c>
      <c r="H15" s="53">
        <f t="shared" si="0"/>
        <v>87.55364806866952</v>
      </c>
    </row>
    <row r="16" spans="1:8" ht="12.75">
      <c r="A16">
        <v>13</v>
      </c>
      <c r="B16" t="s">
        <v>111</v>
      </c>
      <c r="C16" t="s">
        <v>112</v>
      </c>
      <c r="D16" s="51">
        <v>48</v>
      </c>
      <c r="E16" s="51" t="s">
        <v>32</v>
      </c>
      <c r="F16" s="51"/>
      <c r="G16" s="52">
        <v>0.016261574074074074</v>
      </c>
      <c r="H16" s="53">
        <f t="shared" si="0"/>
        <v>87.11743772241992</v>
      </c>
    </row>
    <row r="17" spans="1:8" ht="12.75">
      <c r="A17">
        <v>14</v>
      </c>
      <c r="B17" t="s">
        <v>101</v>
      </c>
      <c r="C17" t="s">
        <v>102</v>
      </c>
      <c r="D17" s="51">
        <v>47</v>
      </c>
      <c r="E17" s="51" t="s">
        <v>32</v>
      </c>
      <c r="F17" s="51"/>
      <c r="G17" s="52">
        <v>0.016319444444444445</v>
      </c>
      <c r="H17" s="53">
        <f t="shared" si="0"/>
        <v>86.80851063829786</v>
      </c>
    </row>
    <row r="18" spans="1:8" ht="12.75">
      <c r="A18">
        <v>15</v>
      </c>
      <c r="B18" t="s">
        <v>105</v>
      </c>
      <c r="C18" t="s">
        <v>106</v>
      </c>
      <c r="D18" s="51">
        <v>50</v>
      </c>
      <c r="E18" s="51" t="s">
        <v>32</v>
      </c>
      <c r="F18" s="51"/>
      <c r="G18" s="52">
        <v>0.01633101851851852</v>
      </c>
      <c r="H18" s="53">
        <f t="shared" si="0"/>
        <v>86.74698795180721</v>
      </c>
    </row>
    <row r="19" spans="1:8" ht="12.75">
      <c r="A19">
        <v>16</v>
      </c>
      <c r="B19" t="s">
        <v>109</v>
      </c>
      <c r="C19" t="s">
        <v>110</v>
      </c>
      <c r="D19" s="51">
        <v>18</v>
      </c>
      <c r="E19" s="51" t="s">
        <v>32</v>
      </c>
      <c r="F19" s="51"/>
      <c r="G19" s="52">
        <v>0.016574074074074074</v>
      </c>
      <c r="H19" s="53">
        <f t="shared" si="0"/>
        <v>85.47486033519553</v>
      </c>
    </row>
    <row r="20" spans="1:8" ht="12.75">
      <c r="A20">
        <v>17</v>
      </c>
      <c r="B20" t="s">
        <v>113</v>
      </c>
      <c r="C20" t="s">
        <v>114</v>
      </c>
      <c r="D20" s="51">
        <v>34</v>
      </c>
      <c r="E20" s="51" t="s">
        <v>32</v>
      </c>
      <c r="F20" s="51"/>
      <c r="G20" s="52">
        <v>0.01695601851851852</v>
      </c>
      <c r="H20" s="53">
        <f t="shared" si="0"/>
        <v>83.54948805460751</v>
      </c>
    </row>
    <row r="21" spans="1:8" ht="12.75">
      <c r="A21">
        <v>18</v>
      </c>
      <c r="B21" t="s">
        <v>103</v>
      </c>
      <c r="C21" t="s">
        <v>104</v>
      </c>
      <c r="D21" s="51">
        <v>49</v>
      </c>
      <c r="E21" s="51" t="s">
        <v>32</v>
      </c>
      <c r="F21" s="51"/>
      <c r="G21" s="52">
        <v>0.01707175925925926</v>
      </c>
      <c r="H21" s="53">
        <f t="shared" si="0"/>
        <v>82.98305084745763</v>
      </c>
    </row>
    <row r="22" spans="1:8" ht="12.75">
      <c r="A22">
        <v>19</v>
      </c>
      <c r="B22" t="s">
        <v>117</v>
      </c>
      <c r="C22" t="s">
        <v>118</v>
      </c>
      <c r="D22" s="51">
        <v>41</v>
      </c>
      <c r="E22" s="51" t="s">
        <v>32</v>
      </c>
      <c r="F22" s="51"/>
      <c r="G22" s="52">
        <v>0.017326388888888888</v>
      </c>
      <c r="H22" s="53">
        <f t="shared" si="0"/>
        <v>81.76352705410822</v>
      </c>
    </row>
    <row r="23" spans="1:8" ht="12.75">
      <c r="A23">
        <v>20</v>
      </c>
      <c r="B23" t="s">
        <v>130</v>
      </c>
      <c r="C23" t="s">
        <v>106</v>
      </c>
      <c r="D23" s="51">
        <v>16</v>
      </c>
      <c r="E23" s="51" t="s">
        <v>33</v>
      </c>
      <c r="F23" s="51"/>
      <c r="G23" s="52">
        <v>0.017881944444444443</v>
      </c>
      <c r="H23" s="53">
        <f t="shared" si="0"/>
        <v>79.2233009708738</v>
      </c>
    </row>
    <row r="24" spans="1:8" ht="12.75">
      <c r="A24">
        <v>21</v>
      </c>
      <c r="B24" t="s">
        <v>119</v>
      </c>
      <c r="C24" t="s">
        <v>120</v>
      </c>
      <c r="D24" s="51">
        <v>57</v>
      </c>
      <c r="E24" s="51" t="s">
        <v>32</v>
      </c>
      <c r="F24" s="51"/>
      <c r="G24" s="52">
        <v>0.018020833333333333</v>
      </c>
      <c r="H24" s="53">
        <f t="shared" si="0"/>
        <v>78.61271676300578</v>
      </c>
    </row>
    <row r="25" spans="1:8" ht="12.75">
      <c r="A25">
        <v>22</v>
      </c>
      <c r="B25" t="s">
        <v>124</v>
      </c>
      <c r="C25" t="s">
        <v>125</v>
      </c>
      <c r="D25" s="51">
        <v>55</v>
      </c>
      <c r="E25" s="51" t="s">
        <v>32</v>
      </c>
      <c r="F25" s="51"/>
      <c r="G25" s="52">
        <v>0.018032407407407407</v>
      </c>
      <c r="H25" s="53">
        <f t="shared" si="0"/>
        <v>78.5622593068036</v>
      </c>
    </row>
    <row r="26" spans="1:8" ht="12.75">
      <c r="A26">
        <v>23</v>
      </c>
      <c r="B26" t="s">
        <v>187</v>
      </c>
      <c r="C26" t="s">
        <v>188</v>
      </c>
      <c r="D26" s="51">
        <v>49</v>
      </c>
      <c r="E26" s="51" t="s">
        <v>32</v>
      </c>
      <c r="F26" s="51"/>
      <c r="G26" s="52">
        <v>0.018287037037037036</v>
      </c>
      <c r="H26" s="53">
        <f t="shared" si="0"/>
        <v>77.46835443037975</v>
      </c>
    </row>
    <row r="27" spans="1:8" ht="12.75">
      <c r="A27">
        <v>24</v>
      </c>
      <c r="B27" t="s">
        <v>122</v>
      </c>
      <c r="C27" t="s">
        <v>123</v>
      </c>
      <c r="D27" s="51">
        <v>16</v>
      </c>
      <c r="E27" s="51" t="s">
        <v>32</v>
      </c>
      <c r="F27" s="51"/>
      <c r="G27" s="52">
        <v>0.01832175925925926</v>
      </c>
      <c r="H27" s="53">
        <f t="shared" si="0"/>
        <v>77.32154137713202</v>
      </c>
    </row>
    <row r="28" spans="1:8" ht="12.75">
      <c r="A28">
        <v>25</v>
      </c>
      <c r="B28" t="s">
        <v>189</v>
      </c>
      <c r="C28" t="s">
        <v>190</v>
      </c>
      <c r="D28" s="51">
        <v>54</v>
      </c>
      <c r="E28" s="51" t="s">
        <v>32</v>
      </c>
      <c r="F28" s="51"/>
      <c r="G28" s="52">
        <v>0.018379629629629628</v>
      </c>
      <c r="H28" s="53">
        <f t="shared" si="0"/>
        <v>77.07808564231739</v>
      </c>
    </row>
    <row r="29" spans="1:8" ht="12.75">
      <c r="A29">
        <v>26</v>
      </c>
      <c r="B29" t="s">
        <v>191</v>
      </c>
      <c r="C29" t="s">
        <v>192</v>
      </c>
      <c r="D29" s="51">
        <v>34</v>
      </c>
      <c r="E29" s="51" t="s">
        <v>33</v>
      </c>
      <c r="F29" s="51"/>
      <c r="G29" s="52">
        <v>0.01840277777777778</v>
      </c>
      <c r="H29" s="53">
        <f t="shared" si="0"/>
        <v>76.98113207547169</v>
      </c>
    </row>
    <row r="30" spans="1:8" ht="12.75">
      <c r="A30">
        <v>27</v>
      </c>
      <c r="B30" t="s">
        <v>139</v>
      </c>
      <c r="C30" t="s">
        <v>140</v>
      </c>
      <c r="D30" s="51">
        <v>66</v>
      </c>
      <c r="E30" s="51" t="s">
        <v>32</v>
      </c>
      <c r="F30" s="51"/>
      <c r="G30" s="52">
        <v>0.018993055555555558</v>
      </c>
      <c r="H30" s="53">
        <f t="shared" si="0"/>
        <v>74.58866544789761</v>
      </c>
    </row>
    <row r="31" spans="1:8" ht="12.75">
      <c r="A31">
        <v>28</v>
      </c>
      <c r="B31" t="s">
        <v>141</v>
      </c>
      <c r="C31" t="s">
        <v>142</v>
      </c>
      <c r="D31" s="51">
        <v>59</v>
      </c>
      <c r="E31" s="51" t="s">
        <v>32</v>
      </c>
      <c r="F31" s="51"/>
      <c r="G31" s="52">
        <v>0.019664351851851853</v>
      </c>
      <c r="H31" s="53">
        <f t="shared" si="0"/>
        <v>72.0423778693349</v>
      </c>
    </row>
    <row r="32" spans="1:8" ht="12.75">
      <c r="A32">
        <v>29</v>
      </c>
      <c r="B32" t="s">
        <v>143</v>
      </c>
      <c r="C32" t="s">
        <v>144</v>
      </c>
      <c r="D32" s="51">
        <v>62</v>
      </c>
      <c r="E32" s="51" t="s">
        <v>32</v>
      </c>
      <c r="F32" s="51"/>
      <c r="G32" s="52">
        <v>0.020590277777777777</v>
      </c>
      <c r="H32" s="53">
        <f t="shared" si="0"/>
        <v>68.8026981450253</v>
      </c>
    </row>
    <row r="33" spans="1:8" ht="12.75">
      <c r="A33">
        <v>30</v>
      </c>
      <c r="B33" t="s">
        <v>64</v>
      </c>
      <c r="C33" t="s">
        <v>121</v>
      </c>
      <c r="D33" s="51">
        <v>49</v>
      </c>
      <c r="E33" s="51" t="s">
        <v>32</v>
      </c>
      <c r="F33" s="51"/>
      <c r="G33" s="52">
        <v>0.021782407407407407</v>
      </c>
      <c r="H33" s="53">
        <f t="shared" si="0"/>
        <v>65.03719447396386</v>
      </c>
    </row>
    <row r="34" spans="1:8" ht="12.75">
      <c r="A34">
        <v>31</v>
      </c>
      <c r="B34" t="s">
        <v>193</v>
      </c>
      <c r="C34" t="s">
        <v>194</v>
      </c>
      <c r="D34" s="51">
        <v>54</v>
      </c>
      <c r="E34" s="51" t="s">
        <v>32</v>
      </c>
      <c r="F34" s="51"/>
      <c r="G34" s="52">
        <v>0.022164351851851852</v>
      </c>
      <c r="H34" s="53">
        <f t="shared" si="0"/>
        <v>63.916449086161876</v>
      </c>
    </row>
    <row r="35" spans="1:8" ht="12.75">
      <c r="A35">
        <v>32</v>
      </c>
      <c r="B35" t="s">
        <v>131</v>
      </c>
      <c r="C35" t="s">
        <v>153</v>
      </c>
      <c r="D35" s="51">
        <v>76</v>
      </c>
      <c r="E35" s="51" t="s">
        <v>32</v>
      </c>
      <c r="F35" s="51"/>
      <c r="G35" s="52">
        <v>0.023229166666666665</v>
      </c>
      <c r="H35" s="53">
        <f t="shared" si="0"/>
        <v>60.98654708520179</v>
      </c>
    </row>
    <row r="36" spans="1:8" ht="12.75">
      <c r="A36">
        <v>33</v>
      </c>
      <c r="B36" t="s">
        <v>195</v>
      </c>
      <c r="C36" t="s">
        <v>196</v>
      </c>
      <c r="D36" s="51">
        <v>65</v>
      </c>
      <c r="E36" s="51" t="s">
        <v>33</v>
      </c>
      <c r="F36" s="51"/>
      <c r="G36" s="52">
        <v>0.025821759259259256</v>
      </c>
      <c r="H36" s="53">
        <f t="shared" si="0"/>
        <v>54.8632900044823</v>
      </c>
    </row>
    <row r="37" spans="7:8" ht="12.75">
      <c r="G37" s="40"/>
      <c r="H37" s="41"/>
    </row>
    <row r="38" spans="7:8" ht="12.75">
      <c r="G38" s="40"/>
      <c r="H38" s="41"/>
    </row>
    <row r="39" spans="7:8" ht="12.75">
      <c r="G39" s="40"/>
      <c r="H39" s="41"/>
    </row>
    <row r="40" spans="7:8" ht="12.75">
      <c r="G40" s="40"/>
      <c r="H40" s="41"/>
    </row>
    <row r="41" spans="7:8" ht="12.75">
      <c r="G41" s="40"/>
      <c r="H41" s="41"/>
    </row>
    <row r="42" spans="7:8" ht="12.75">
      <c r="G42" s="40"/>
      <c r="H42" s="41"/>
    </row>
    <row r="43" spans="7:8" ht="12.75">
      <c r="G43" s="40"/>
      <c r="H43" s="41"/>
    </row>
    <row r="44" ht="12.75">
      <c r="H44" s="41"/>
    </row>
  </sheetData>
  <mergeCells count="7">
    <mergeCell ref="A1:I1"/>
    <mergeCell ref="A2:A3"/>
    <mergeCell ref="B2:B3"/>
    <mergeCell ref="D2:F2"/>
    <mergeCell ref="H2:H3"/>
    <mergeCell ref="I2:I3"/>
    <mergeCell ref="C2:C3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Siniša Radulović</dc:creator>
  <cp:keywords/>
  <dc:description/>
  <cp:lastModifiedBy>ivanl</cp:lastModifiedBy>
  <cp:lastPrinted>2007-12-10T07:07:06Z</cp:lastPrinted>
  <dcterms:created xsi:type="dcterms:W3CDTF">2005-11-06T11:24:00Z</dcterms:created>
  <dcterms:modified xsi:type="dcterms:W3CDTF">2009-02-03T11:59:55Z</dcterms:modified>
  <cp:category/>
  <cp:version/>
  <cp:contentType/>
  <cp:contentStatus/>
</cp:coreProperties>
</file>